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fwp1\OneDrive\문서\공문\4회매칭_20191026\"/>
    </mc:Choice>
  </mc:AlternateContent>
  <bookViews>
    <workbookView xWindow="0" yWindow="0" windowWidth="15480" windowHeight="7695"/>
  </bookViews>
  <sheets>
    <sheet name="TOTAL" sheetId="27" r:id="rId1"/>
    <sheet name="1-A부스" sheetId="15" state="hidden" r:id="rId2"/>
    <sheet name="1-B부스" sheetId="16" state="hidden" r:id="rId3"/>
    <sheet name="1-C부스" sheetId="17" state="hidden" r:id="rId4"/>
    <sheet name="2-A부스" sheetId="18" state="hidden" r:id="rId5"/>
    <sheet name="2-B부스" sheetId="19" state="hidden" r:id="rId6"/>
    <sheet name="3-C부스" sheetId="20" state="hidden" r:id="rId7"/>
    <sheet name="종합" sheetId="8" state="hidden" r:id="rId8"/>
    <sheet name="불참자" sheetId="9" state="hidden" r:id="rId9"/>
  </sheets>
  <definedNames>
    <definedName name="_xlnm._FilterDatabase" localSheetId="0" hidden="1">TOTAL!$A$4:$U$135</definedName>
    <definedName name="_xlnm._FilterDatabase" localSheetId="7" hidden="1">종합!$A$4:$P$4</definedName>
    <definedName name="_xlnm.Print_Area" localSheetId="0">TOTAL!$A$1:$U$134</definedName>
    <definedName name="_xlnm.Print_Area" localSheetId="7">종합!$A$1:$P$38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20" l="1"/>
  <c r="R9" i="20"/>
  <c r="S8" i="20"/>
  <c r="R8" i="20"/>
  <c r="T8" i="20" s="1"/>
  <c r="S7" i="20"/>
  <c r="R7" i="20"/>
  <c r="S6" i="20"/>
  <c r="R6" i="20"/>
  <c r="T6" i="20" s="1"/>
  <c r="S5" i="20"/>
  <c r="R5" i="20"/>
  <c r="S4" i="20"/>
  <c r="R4" i="20"/>
  <c r="T4" i="20" s="1"/>
  <c r="S3" i="20"/>
  <c r="R3" i="20"/>
  <c r="S2" i="20"/>
  <c r="R2" i="20"/>
  <c r="S11" i="19"/>
  <c r="R11" i="19"/>
  <c r="S10" i="19"/>
  <c r="R10" i="19"/>
  <c r="S9" i="19"/>
  <c r="R9" i="19"/>
  <c r="T9" i="19" s="1"/>
  <c r="S8" i="19"/>
  <c r="R8" i="19"/>
  <c r="S7" i="19"/>
  <c r="R7" i="19"/>
  <c r="S6" i="19"/>
  <c r="R6" i="19"/>
  <c r="S5" i="19"/>
  <c r="R5" i="19"/>
  <c r="T5" i="19" s="1"/>
  <c r="S4" i="19"/>
  <c r="R4" i="19"/>
  <c r="S3" i="19"/>
  <c r="R3" i="19"/>
  <c r="S2" i="19"/>
  <c r="R2" i="19"/>
  <c r="S69" i="18"/>
  <c r="R69" i="18"/>
  <c r="T68" i="18"/>
  <c r="S68" i="18"/>
  <c r="R68" i="18"/>
  <c r="S67" i="18"/>
  <c r="R67" i="18"/>
  <c r="S66" i="18"/>
  <c r="R66" i="18"/>
  <c r="T66" i="18" s="1"/>
  <c r="S65" i="18"/>
  <c r="R65" i="18"/>
  <c r="T65" i="18" s="1"/>
  <c r="S64" i="18"/>
  <c r="R64" i="18"/>
  <c r="T64" i="18" s="1"/>
  <c r="S63" i="18"/>
  <c r="R63" i="18"/>
  <c r="S62" i="18"/>
  <c r="R62" i="18"/>
  <c r="S61" i="18"/>
  <c r="R61" i="18"/>
  <c r="S60" i="18"/>
  <c r="R60" i="18"/>
  <c r="S59" i="18"/>
  <c r="R59" i="18"/>
  <c r="S58" i="18"/>
  <c r="R58" i="18"/>
  <c r="T58" i="18" s="1"/>
  <c r="S57" i="18"/>
  <c r="R57" i="18"/>
  <c r="S56" i="18"/>
  <c r="R56" i="18"/>
  <c r="T56" i="18" s="1"/>
  <c r="S55" i="18"/>
  <c r="T55" i="18" s="1"/>
  <c r="R55" i="18"/>
  <c r="S54" i="18"/>
  <c r="R54" i="18"/>
  <c r="S53" i="18"/>
  <c r="R53" i="18"/>
  <c r="S52" i="18"/>
  <c r="R52" i="18"/>
  <c r="T52" i="18" s="1"/>
  <c r="S51" i="18"/>
  <c r="R51" i="18"/>
  <c r="S50" i="18"/>
  <c r="R50" i="18"/>
  <c r="S49" i="18"/>
  <c r="R49" i="18"/>
  <c r="S48" i="18"/>
  <c r="R48" i="18"/>
  <c r="S46" i="18"/>
  <c r="T46" i="18" s="1"/>
  <c r="R46" i="18"/>
  <c r="S45" i="18"/>
  <c r="R45" i="18"/>
  <c r="T45" i="18" s="1"/>
  <c r="S44" i="18"/>
  <c r="R44" i="18"/>
  <c r="S43" i="18"/>
  <c r="R43" i="18"/>
  <c r="T43" i="18" s="1"/>
  <c r="S42" i="18"/>
  <c r="T42" i="18" s="1"/>
  <c r="R42" i="18"/>
  <c r="S41" i="18"/>
  <c r="R41" i="18"/>
  <c r="S40" i="18"/>
  <c r="R40" i="18"/>
  <c r="S39" i="18"/>
  <c r="R39" i="18"/>
  <c r="T39" i="18" s="1"/>
  <c r="S38" i="18"/>
  <c r="R38" i="18"/>
  <c r="S37" i="18"/>
  <c r="R37" i="18"/>
  <c r="T37" i="18" s="1"/>
  <c r="S36" i="18"/>
  <c r="R36" i="18"/>
  <c r="S35" i="18"/>
  <c r="R35" i="18"/>
  <c r="T35" i="18" s="1"/>
  <c r="S34" i="18"/>
  <c r="R34" i="18"/>
  <c r="S33" i="18"/>
  <c r="R33" i="18"/>
  <c r="T33" i="18" s="1"/>
  <c r="S32" i="18"/>
  <c r="R32" i="18"/>
  <c r="T32" i="18" s="1"/>
  <c r="S31" i="18"/>
  <c r="R31" i="18"/>
  <c r="T31" i="18" s="1"/>
  <c r="S30" i="18"/>
  <c r="R30" i="18"/>
  <c r="S29" i="18"/>
  <c r="R29" i="18"/>
  <c r="S28" i="18"/>
  <c r="R28" i="18"/>
  <c r="S27" i="18"/>
  <c r="R27" i="18"/>
  <c r="S26" i="18"/>
  <c r="R26" i="18"/>
  <c r="S25" i="18"/>
  <c r="R25" i="18"/>
  <c r="T25" i="18" s="1"/>
  <c r="S23" i="18"/>
  <c r="R23" i="18"/>
  <c r="S22" i="18"/>
  <c r="R22" i="18"/>
  <c r="T22" i="18" s="1"/>
  <c r="S21" i="18"/>
  <c r="R21" i="18"/>
  <c r="S20" i="18"/>
  <c r="R20" i="18"/>
  <c r="S19" i="18"/>
  <c r="R19" i="18"/>
  <c r="T19" i="18" s="1"/>
  <c r="S18" i="18"/>
  <c r="R18" i="18"/>
  <c r="T18" i="18" s="1"/>
  <c r="S17" i="18"/>
  <c r="R17" i="18"/>
  <c r="S16" i="18"/>
  <c r="R16" i="18"/>
  <c r="S15" i="18"/>
  <c r="R15" i="18"/>
  <c r="S14" i="18"/>
  <c r="R14" i="18"/>
  <c r="S13" i="18"/>
  <c r="R13" i="18"/>
  <c r="S12" i="18"/>
  <c r="R12" i="18"/>
  <c r="T12" i="18" s="1"/>
  <c r="S11" i="18"/>
  <c r="R11" i="18"/>
  <c r="T11" i="18" s="1"/>
  <c r="S10" i="18"/>
  <c r="R10" i="18"/>
  <c r="T10" i="18" s="1"/>
  <c r="S9" i="18"/>
  <c r="R9" i="18"/>
  <c r="S8" i="18"/>
  <c r="R8" i="18"/>
  <c r="S7" i="18"/>
  <c r="R7" i="18"/>
  <c r="T7" i="18" s="1"/>
  <c r="S6" i="18"/>
  <c r="R6" i="18"/>
  <c r="T6" i="18" s="1"/>
  <c r="S5" i="18"/>
  <c r="R5" i="18"/>
  <c r="S4" i="18"/>
  <c r="R4" i="18"/>
  <c r="T4" i="18" s="1"/>
  <c r="S3" i="18"/>
  <c r="R3" i="18"/>
  <c r="S2" i="18"/>
  <c r="T2" i="18" s="1"/>
  <c r="R2" i="18"/>
  <c r="V41" i="17"/>
  <c r="S41" i="17"/>
  <c r="R41" i="17"/>
  <c r="T41" i="17" s="1"/>
  <c r="S40" i="17"/>
  <c r="R40" i="17"/>
  <c r="V39" i="17"/>
  <c r="S39" i="17"/>
  <c r="R39" i="17"/>
  <c r="S38" i="17"/>
  <c r="R38" i="17"/>
  <c r="T38" i="17" s="1"/>
  <c r="S37" i="17"/>
  <c r="R37" i="17"/>
  <c r="S36" i="17"/>
  <c r="R36" i="17"/>
  <c r="V35" i="17"/>
  <c r="S35" i="17"/>
  <c r="R35" i="17"/>
  <c r="S34" i="17"/>
  <c r="R34" i="17"/>
  <c r="S33" i="17"/>
  <c r="R33" i="17"/>
  <c r="V32" i="17"/>
  <c r="S32" i="17"/>
  <c r="R32" i="17"/>
  <c r="T32" i="17" s="1"/>
  <c r="V31" i="17"/>
  <c r="S31" i="17"/>
  <c r="R31" i="17"/>
  <c r="T31" i="17" s="1"/>
  <c r="V30" i="17"/>
  <c r="T30" i="17"/>
  <c r="S30" i="17"/>
  <c r="R30" i="17"/>
  <c r="V29" i="17"/>
  <c r="S29" i="17"/>
  <c r="R29" i="17"/>
  <c r="V28" i="17"/>
  <c r="S28" i="17"/>
  <c r="T28" i="17" s="1"/>
  <c r="R28" i="17"/>
  <c r="V27" i="17"/>
  <c r="S27" i="17"/>
  <c r="R27" i="17"/>
  <c r="T27" i="17" s="1"/>
  <c r="V26" i="17"/>
  <c r="S26" i="17"/>
  <c r="R26" i="17"/>
  <c r="T26" i="17" s="1"/>
  <c r="V25" i="17"/>
  <c r="S25" i="17"/>
  <c r="R25" i="17"/>
  <c r="V24" i="17"/>
  <c r="S24" i="17"/>
  <c r="R24" i="17"/>
  <c r="T24" i="17" s="1"/>
  <c r="V23" i="17"/>
  <c r="S23" i="17"/>
  <c r="R23" i="17"/>
  <c r="T23" i="17" s="1"/>
  <c r="V21" i="17"/>
  <c r="T21" i="17"/>
  <c r="S21" i="17"/>
  <c r="R21" i="17"/>
  <c r="V20" i="17"/>
  <c r="S20" i="17"/>
  <c r="R20" i="17"/>
  <c r="V19" i="17"/>
  <c r="S19" i="17"/>
  <c r="T19" i="17" s="1"/>
  <c r="R19" i="17"/>
  <c r="V18" i="17"/>
  <c r="S18" i="17"/>
  <c r="R18" i="17"/>
  <c r="T18" i="17" s="1"/>
  <c r="V17" i="17"/>
  <c r="S17" i="17"/>
  <c r="R17" i="17"/>
  <c r="T17" i="17" s="1"/>
  <c r="V16" i="17"/>
  <c r="S16" i="17"/>
  <c r="R16" i="17"/>
  <c r="V15" i="17"/>
  <c r="S15" i="17"/>
  <c r="R15" i="17"/>
  <c r="T15" i="17" s="1"/>
  <c r="V14" i="17"/>
  <c r="S14" i="17"/>
  <c r="R14" i="17"/>
  <c r="T14" i="17" s="1"/>
  <c r="V13" i="17"/>
  <c r="T13" i="17"/>
  <c r="S13" i="17"/>
  <c r="R13" i="17"/>
  <c r="V12" i="17"/>
  <c r="S12" i="17"/>
  <c r="R12" i="17"/>
  <c r="V11" i="17"/>
  <c r="S11" i="17"/>
  <c r="T11" i="17" s="1"/>
  <c r="R11" i="17"/>
  <c r="V10" i="17"/>
  <c r="S10" i="17"/>
  <c r="R10" i="17"/>
  <c r="T10" i="17" s="1"/>
  <c r="V9" i="17"/>
  <c r="S9" i="17"/>
  <c r="R9" i="17"/>
  <c r="T9" i="17" s="1"/>
  <c r="V8" i="17"/>
  <c r="S8" i="17"/>
  <c r="R8" i="17"/>
  <c r="V7" i="17"/>
  <c r="S7" i="17"/>
  <c r="R7" i="17"/>
  <c r="T7" i="17" s="1"/>
  <c r="V6" i="17"/>
  <c r="S6" i="17"/>
  <c r="R6" i="17"/>
  <c r="T6" i="17" s="1"/>
  <c r="V5" i="17"/>
  <c r="T5" i="17"/>
  <c r="S5" i="17"/>
  <c r="R5" i="17"/>
  <c r="V4" i="17"/>
  <c r="S4" i="17"/>
  <c r="R4" i="17"/>
  <c r="V3" i="17"/>
  <c r="S3" i="17"/>
  <c r="T3" i="17" s="1"/>
  <c r="R3" i="17"/>
  <c r="V2" i="17"/>
  <c r="S2" i="17"/>
  <c r="R2" i="17"/>
  <c r="T2" i="17" s="1"/>
  <c r="S19" i="16"/>
  <c r="R19" i="16"/>
  <c r="T19" i="16" s="1"/>
  <c r="S18" i="16"/>
  <c r="R18" i="16"/>
  <c r="T18" i="16" s="1"/>
  <c r="S17" i="16"/>
  <c r="R17" i="16"/>
  <c r="T17" i="16" s="1"/>
  <c r="S16" i="16"/>
  <c r="R16" i="16"/>
  <c r="S15" i="16"/>
  <c r="R15" i="16"/>
  <c r="T15" i="16" s="1"/>
  <c r="S14" i="16"/>
  <c r="R14" i="16"/>
  <c r="S13" i="16"/>
  <c r="R13" i="16"/>
  <c r="S12" i="16"/>
  <c r="R12" i="16"/>
  <c r="S11" i="16"/>
  <c r="T11" i="16" s="1"/>
  <c r="R11" i="16"/>
  <c r="T10" i="16"/>
  <c r="S10" i="16"/>
  <c r="R10" i="16"/>
  <c r="S9" i="16"/>
  <c r="R9" i="16"/>
  <c r="S8" i="16"/>
  <c r="R8" i="16"/>
  <c r="T8" i="16" s="1"/>
  <c r="S7" i="16"/>
  <c r="R7" i="16"/>
  <c r="T7" i="16" s="1"/>
  <c r="S6" i="16"/>
  <c r="R6" i="16"/>
  <c r="S5" i="16"/>
  <c r="R5" i="16"/>
  <c r="T5" i="16" s="1"/>
  <c r="S4" i="16"/>
  <c r="R4" i="16"/>
  <c r="T4" i="16" s="1"/>
  <c r="S3" i="16"/>
  <c r="R3" i="16"/>
  <c r="T3" i="16" s="1"/>
  <c r="S2" i="16"/>
  <c r="R2" i="16"/>
  <c r="T2" i="16" s="1"/>
  <c r="S101" i="15"/>
  <c r="R101" i="15"/>
  <c r="T101" i="15" s="1"/>
  <c r="S100" i="15"/>
  <c r="R100" i="15"/>
  <c r="T100" i="15" s="1"/>
  <c r="S99" i="15"/>
  <c r="R99" i="15"/>
  <c r="S98" i="15"/>
  <c r="R98" i="15"/>
  <c r="S97" i="15"/>
  <c r="R97" i="15"/>
  <c r="S96" i="15"/>
  <c r="R96" i="15"/>
  <c r="S95" i="15"/>
  <c r="R95" i="15"/>
  <c r="S94" i="15"/>
  <c r="R94" i="15"/>
  <c r="T94" i="15" s="1"/>
  <c r="S93" i="15"/>
  <c r="R93" i="15"/>
  <c r="S92" i="15"/>
  <c r="R92" i="15"/>
  <c r="T92" i="15" s="1"/>
  <c r="S91" i="15"/>
  <c r="T91" i="15" s="1"/>
  <c r="R91" i="15"/>
  <c r="S90" i="15"/>
  <c r="R90" i="15"/>
  <c r="S89" i="15"/>
  <c r="R89" i="15"/>
  <c r="S88" i="15"/>
  <c r="R88" i="15"/>
  <c r="S87" i="15"/>
  <c r="R87" i="15"/>
  <c r="S86" i="15"/>
  <c r="R86" i="15"/>
  <c r="S85" i="15"/>
  <c r="R85" i="15"/>
  <c r="S84" i="15"/>
  <c r="T84" i="15" s="1"/>
  <c r="R84" i="15"/>
  <c r="S82" i="15"/>
  <c r="T82" i="15" s="1"/>
  <c r="R82" i="15"/>
  <c r="S81" i="15"/>
  <c r="R81" i="15"/>
  <c r="S80" i="15"/>
  <c r="R80" i="15"/>
  <c r="S79" i="15"/>
  <c r="R79" i="15"/>
  <c r="S78" i="15"/>
  <c r="T78" i="15" s="1"/>
  <c r="R78" i="15"/>
  <c r="S77" i="15"/>
  <c r="R77" i="15"/>
  <c r="S76" i="15"/>
  <c r="R76" i="15"/>
  <c r="S75" i="15"/>
  <c r="R75" i="15"/>
  <c r="S74" i="15"/>
  <c r="R74" i="15"/>
  <c r="S73" i="15"/>
  <c r="R73" i="15"/>
  <c r="S72" i="15"/>
  <c r="R72" i="15"/>
  <c r="S71" i="15"/>
  <c r="R71" i="15"/>
  <c r="T71" i="15" s="1"/>
  <c r="S70" i="15"/>
  <c r="R70" i="15"/>
  <c r="S69" i="15"/>
  <c r="R69" i="15"/>
  <c r="T69" i="15" s="1"/>
  <c r="S68" i="15"/>
  <c r="R68" i="15"/>
  <c r="T68" i="15" s="1"/>
  <c r="S67" i="15"/>
  <c r="R67" i="15"/>
  <c r="T67" i="15" s="1"/>
  <c r="S66" i="15"/>
  <c r="R66" i="15"/>
  <c r="S65" i="15"/>
  <c r="R65" i="15"/>
  <c r="S64" i="15"/>
  <c r="R64" i="15"/>
  <c r="S62" i="15"/>
  <c r="R62" i="15"/>
  <c r="S61" i="15"/>
  <c r="R61" i="15"/>
  <c r="S60" i="15"/>
  <c r="R60" i="15"/>
  <c r="T60" i="15" s="1"/>
  <c r="S59" i="15"/>
  <c r="R59" i="15"/>
  <c r="S58" i="15"/>
  <c r="T58" i="15" s="1"/>
  <c r="R58" i="15"/>
  <c r="S57" i="15"/>
  <c r="T57" i="15" s="1"/>
  <c r="R57" i="15"/>
  <c r="S56" i="15"/>
  <c r="R56" i="15"/>
  <c r="S55" i="15"/>
  <c r="R55" i="15"/>
  <c r="S54" i="15"/>
  <c r="R54" i="15"/>
  <c r="S53" i="15"/>
  <c r="R53" i="15"/>
  <c r="S52" i="15"/>
  <c r="R52" i="15"/>
  <c r="S51" i="15"/>
  <c r="R51" i="15"/>
  <c r="S50" i="15"/>
  <c r="T50" i="15" s="1"/>
  <c r="R50" i="15"/>
  <c r="S49" i="15"/>
  <c r="T49" i="15" s="1"/>
  <c r="R49" i="15"/>
  <c r="S48" i="15"/>
  <c r="R48" i="15"/>
  <c r="S47" i="15"/>
  <c r="R47" i="15"/>
  <c r="S46" i="15"/>
  <c r="R46" i="15"/>
  <c r="S45" i="15"/>
  <c r="T45" i="15" s="1"/>
  <c r="R45" i="15"/>
  <c r="S44" i="15"/>
  <c r="R44" i="15"/>
  <c r="S43" i="15"/>
  <c r="R43" i="15"/>
  <c r="S41" i="15"/>
  <c r="R41" i="15"/>
  <c r="S40" i="15"/>
  <c r="R40" i="15"/>
  <c r="S39" i="15"/>
  <c r="R39" i="15"/>
  <c r="S38" i="15"/>
  <c r="R38" i="15"/>
  <c r="T37" i="15"/>
  <c r="S37" i="15"/>
  <c r="R37" i="15"/>
  <c r="S36" i="15"/>
  <c r="R36" i="15"/>
  <c r="S35" i="15"/>
  <c r="R35" i="15"/>
  <c r="T35" i="15" s="1"/>
  <c r="S34" i="15"/>
  <c r="R34" i="15"/>
  <c r="T34" i="15" s="1"/>
  <c r="S33" i="15"/>
  <c r="R33" i="15"/>
  <c r="T33" i="15" s="1"/>
  <c r="S32" i="15"/>
  <c r="R32" i="15"/>
  <c r="S31" i="15"/>
  <c r="R31" i="15"/>
  <c r="S30" i="15"/>
  <c r="R30" i="15"/>
  <c r="S29" i="15"/>
  <c r="R29" i="15"/>
  <c r="S28" i="15"/>
  <c r="R28" i="15"/>
  <c r="S27" i="15"/>
  <c r="R27" i="15"/>
  <c r="T27" i="15" s="1"/>
  <c r="S26" i="15"/>
  <c r="R26" i="15"/>
  <c r="S25" i="15"/>
  <c r="R25" i="15"/>
  <c r="T25" i="15" s="1"/>
  <c r="S24" i="15"/>
  <c r="T24" i="15" s="1"/>
  <c r="R24" i="15"/>
  <c r="S23" i="15"/>
  <c r="R23" i="15"/>
  <c r="S21" i="15"/>
  <c r="R21" i="15"/>
  <c r="S20" i="15"/>
  <c r="R20" i="15"/>
  <c r="S19" i="15"/>
  <c r="R19" i="15"/>
  <c r="S18" i="15"/>
  <c r="R18" i="15"/>
  <c r="S17" i="15"/>
  <c r="R17" i="15"/>
  <c r="S16" i="15"/>
  <c r="T16" i="15" s="1"/>
  <c r="R16" i="15"/>
  <c r="S15" i="15"/>
  <c r="T15" i="15" s="1"/>
  <c r="R15" i="15"/>
  <c r="S14" i="15"/>
  <c r="R14" i="15"/>
  <c r="S13" i="15"/>
  <c r="R13" i="15"/>
  <c r="S12" i="15"/>
  <c r="R12" i="15"/>
  <c r="S11" i="15"/>
  <c r="T11" i="15" s="1"/>
  <c r="R11" i="15"/>
  <c r="S10" i="15"/>
  <c r="R10" i="15"/>
  <c r="S9" i="15"/>
  <c r="R9" i="15"/>
  <c r="S8" i="15"/>
  <c r="R8" i="15"/>
  <c r="S7" i="15"/>
  <c r="R7" i="15"/>
  <c r="S6" i="15"/>
  <c r="R6" i="15"/>
  <c r="S5" i="15"/>
  <c r="R5" i="15"/>
  <c r="S4" i="15"/>
  <c r="R4" i="15"/>
  <c r="T4" i="15" s="1"/>
  <c r="S3" i="15"/>
  <c r="R3" i="15"/>
  <c r="S2" i="15"/>
  <c r="R2" i="15"/>
  <c r="T2" i="15" s="1"/>
  <c r="T492" i="8"/>
  <c r="S492" i="8"/>
  <c r="R492" i="8"/>
  <c r="T491" i="8"/>
  <c r="S491" i="8"/>
  <c r="R491" i="8"/>
  <c r="T490" i="8"/>
  <c r="S490" i="8"/>
  <c r="R490" i="8"/>
  <c r="T489" i="8"/>
  <c r="S489" i="8"/>
  <c r="R489" i="8"/>
  <c r="S488" i="8"/>
  <c r="R488" i="8"/>
  <c r="S487" i="8"/>
  <c r="T487" i="8" s="1"/>
  <c r="R487" i="8"/>
  <c r="S486" i="8"/>
  <c r="R486" i="8"/>
  <c r="S485" i="8"/>
  <c r="R485" i="8"/>
  <c r="T484" i="8"/>
  <c r="S484" i="8"/>
  <c r="R484" i="8"/>
  <c r="T483" i="8"/>
  <c r="S483" i="8"/>
  <c r="R483" i="8"/>
  <c r="T482" i="8"/>
  <c r="S482" i="8"/>
  <c r="R482" i="8"/>
  <c r="T481" i="8"/>
  <c r="S481" i="8"/>
  <c r="R481" i="8"/>
  <c r="T480" i="8"/>
  <c r="S480" i="8"/>
  <c r="R480" i="8"/>
  <c r="S479" i="8"/>
  <c r="R479" i="8"/>
  <c r="T479" i="8" s="1"/>
  <c r="T478" i="8"/>
  <c r="S478" i="8"/>
  <c r="R478" i="8"/>
  <c r="T477" i="8"/>
  <c r="S477" i="8"/>
  <c r="R477" i="8"/>
  <c r="T476" i="8"/>
  <c r="S476" i="8"/>
  <c r="R476" i="8"/>
  <c r="S475" i="8"/>
  <c r="T475" i="8" s="1"/>
  <c r="R475" i="8"/>
  <c r="S474" i="8"/>
  <c r="R474" i="8"/>
  <c r="S473" i="8"/>
  <c r="R473" i="8"/>
  <c r="T472" i="8"/>
  <c r="S472" i="8"/>
  <c r="R472" i="8"/>
  <c r="S471" i="8"/>
  <c r="R471" i="8"/>
  <c r="T471" i="8" s="1"/>
  <c r="T470" i="8"/>
  <c r="S470" i="8"/>
  <c r="R470" i="8"/>
  <c r="T469" i="8"/>
  <c r="S469" i="8"/>
  <c r="R469" i="8"/>
  <c r="S468" i="8"/>
  <c r="R468" i="8"/>
  <c r="S467" i="8"/>
  <c r="R467" i="8"/>
  <c r="S466" i="8"/>
  <c r="R466" i="8"/>
  <c r="T466" i="8" s="1"/>
  <c r="S465" i="8"/>
  <c r="R465" i="8"/>
  <c r="T465" i="8" s="1"/>
  <c r="S464" i="8"/>
  <c r="R464" i="8"/>
  <c r="V463" i="8"/>
  <c r="S463" i="8"/>
  <c r="R463" i="8"/>
  <c r="T462" i="8"/>
  <c r="S462" i="8"/>
  <c r="R462" i="8"/>
  <c r="T461" i="8"/>
  <c r="S461" i="8"/>
  <c r="R461" i="8"/>
  <c r="T460" i="8"/>
  <c r="S460" i="8"/>
  <c r="R460" i="8"/>
  <c r="T459" i="8"/>
  <c r="S459" i="8"/>
  <c r="R459" i="8"/>
  <c r="S458" i="8"/>
  <c r="T458" i="8" s="1"/>
  <c r="R458" i="8"/>
  <c r="S457" i="8"/>
  <c r="R457" i="8"/>
  <c r="T456" i="8"/>
  <c r="S456" i="8"/>
  <c r="R456" i="8"/>
  <c r="V455" i="8"/>
  <c r="S455" i="8"/>
  <c r="R455" i="8"/>
  <c r="T454" i="8"/>
  <c r="S454" i="8"/>
  <c r="R454" i="8"/>
  <c r="T453" i="8"/>
  <c r="S453" i="8"/>
  <c r="R453" i="8"/>
  <c r="T452" i="8"/>
  <c r="S452" i="8"/>
  <c r="R452" i="8"/>
  <c r="T451" i="8"/>
  <c r="S451" i="8"/>
  <c r="R451" i="8"/>
  <c r="T450" i="8"/>
  <c r="S450" i="8"/>
  <c r="R450" i="8"/>
  <c r="T449" i="8"/>
  <c r="S449" i="8"/>
  <c r="R449" i="8"/>
  <c r="S448" i="8"/>
  <c r="R448" i="8"/>
  <c r="S447" i="8"/>
  <c r="R447" i="8"/>
  <c r="T446" i="8"/>
  <c r="S446" i="8"/>
  <c r="R446" i="8"/>
  <c r="S445" i="8"/>
  <c r="R445" i="8"/>
  <c r="T445" i="8" s="1"/>
  <c r="T444" i="8"/>
  <c r="S444" i="8"/>
  <c r="R444" i="8"/>
  <c r="T443" i="8"/>
  <c r="S443" i="8"/>
  <c r="R443" i="8"/>
  <c r="T442" i="8"/>
  <c r="S442" i="8"/>
  <c r="R442" i="8"/>
  <c r="T441" i="8"/>
  <c r="S441" i="8"/>
  <c r="R441" i="8"/>
  <c r="T440" i="8"/>
  <c r="S440" i="8"/>
  <c r="R440" i="8"/>
  <c r="S439" i="8"/>
  <c r="R439" i="8"/>
  <c r="T438" i="8"/>
  <c r="S438" i="8"/>
  <c r="R438" i="8"/>
  <c r="T437" i="8"/>
  <c r="S437" i="8"/>
  <c r="R437" i="8"/>
  <c r="S436" i="8"/>
  <c r="R436" i="8"/>
  <c r="S435" i="8"/>
  <c r="R435" i="8"/>
  <c r="T434" i="8"/>
  <c r="S434" i="8"/>
  <c r="R434" i="8"/>
  <c r="T433" i="8"/>
  <c r="S433" i="8"/>
  <c r="R433" i="8"/>
  <c r="T432" i="8"/>
  <c r="S432" i="8"/>
  <c r="R432" i="8"/>
  <c r="T431" i="8"/>
  <c r="S431" i="8"/>
  <c r="R431" i="8"/>
  <c r="T430" i="8"/>
  <c r="S430" i="8"/>
  <c r="R430" i="8"/>
  <c r="T429" i="8"/>
  <c r="S429" i="8"/>
  <c r="R429" i="8"/>
  <c r="S428" i="8"/>
  <c r="R428" i="8"/>
  <c r="V427" i="8"/>
  <c r="S427" i="8"/>
  <c r="R427" i="8"/>
  <c r="T426" i="8"/>
  <c r="S426" i="8"/>
  <c r="R426" i="8"/>
  <c r="S425" i="8"/>
  <c r="R425" i="8"/>
  <c r="T424" i="8"/>
  <c r="S424" i="8"/>
  <c r="R424" i="8"/>
  <c r="V423" i="8"/>
  <c r="S423" i="8"/>
  <c r="R423" i="8"/>
  <c r="T422" i="8"/>
  <c r="S422" i="8"/>
  <c r="R422" i="8"/>
  <c r="T421" i="8"/>
  <c r="S421" i="8"/>
  <c r="R421" i="8"/>
  <c r="T420" i="8"/>
  <c r="S420" i="8"/>
  <c r="R420" i="8"/>
  <c r="T419" i="8"/>
  <c r="S419" i="8"/>
  <c r="R419" i="8"/>
  <c r="S418" i="8"/>
  <c r="R418" i="8"/>
  <c r="S417" i="8"/>
  <c r="R417" i="8"/>
  <c r="T416" i="8"/>
  <c r="S416" i="8"/>
  <c r="R416" i="8"/>
  <c r="T415" i="8"/>
  <c r="S415" i="8"/>
  <c r="R415" i="8"/>
  <c r="S414" i="8"/>
  <c r="R414" i="8"/>
  <c r="S413" i="8"/>
  <c r="R413" i="8"/>
  <c r="S412" i="8"/>
  <c r="R412" i="8"/>
  <c r="T411" i="8"/>
  <c r="S411" i="8"/>
  <c r="R411" i="8"/>
  <c r="S410" i="8"/>
  <c r="R410" i="8"/>
  <c r="S409" i="8"/>
  <c r="R409" i="8"/>
  <c r="T408" i="8"/>
  <c r="S408" i="8"/>
  <c r="R408" i="8"/>
  <c r="T407" i="8"/>
  <c r="S407" i="8"/>
  <c r="R407" i="8"/>
  <c r="T406" i="8"/>
  <c r="S406" i="8"/>
  <c r="R406" i="8"/>
  <c r="S405" i="8"/>
  <c r="R405" i="8"/>
  <c r="T404" i="8"/>
  <c r="S404" i="8"/>
  <c r="R404" i="8"/>
  <c r="T403" i="8"/>
  <c r="S403" i="8"/>
  <c r="R403" i="8"/>
  <c r="T402" i="8"/>
  <c r="S402" i="8"/>
  <c r="R402" i="8"/>
  <c r="S401" i="8"/>
  <c r="R401" i="8"/>
  <c r="T400" i="8"/>
  <c r="S400" i="8"/>
  <c r="R400" i="8"/>
  <c r="T399" i="8"/>
  <c r="S399" i="8"/>
  <c r="R399" i="8"/>
  <c r="T398" i="8"/>
  <c r="S398" i="8"/>
  <c r="R398" i="8"/>
  <c r="S397" i="8"/>
  <c r="R397" i="8"/>
  <c r="S396" i="8"/>
  <c r="R396" i="8"/>
  <c r="S395" i="8"/>
  <c r="T395" i="8" s="1"/>
  <c r="R395" i="8"/>
  <c r="S394" i="8"/>
  <c r="R394" i="8"/>
  <c r="S393" i="8"/>
  <c r="R393" i="8"/>
  <c r="T392" i="8"/>
  <c r="S392" i="8"/>
  <c r="R392" i="8"/>
  <c r="S391" i="8"/>
  <c r="R391" i="8"/>
  <c r="T391" i="8" s="1"/>
  <c r="S390" i="8"/>
  <c r="R390" i="8"/>
  <c r="T390" i="8" s="1"/>
  <c r="S389" i="8"/>
  <c r="R389" i="8"/>
  <c r="T389" i="8" s="1"/>
  <c r="T388" i="8"/>
  <c r="S388" i="8"/>
  <c r="R388" i="8"/>
  <c r="V387" i="8"/>
  <c r="S387" i="8"/>
  <c r="R387" i="8"/>
  <c r="T387" i="8" s="1"/>
  <c r="T386" i="8"/>
  <c r="S386" i="8"/>
  <c r="R386" i="8"/>
  <c r="S385" i="8"/>
  <c r="R385" i="8"/>
  <c r="S384" i="8"/>
  <c r="R384" i="8"/>
  <c r="S383" i="8"/>
  <c r="R383" i="8"/>
  <c r="S382" i="8"/>
  <c r="T382" i="8" s="1"/>
  <c r="R382" i="8"/>
  <c r="S381" i="8"/>
  <c r="R381" i="8"/>
  <c r="T380" i="8"/>
  <c r="S380" i="8"/>
  <c r="R380" i="8"/>
  <c r="T379" i="8"/>
  <c r="S379" i="8"/>
  <c r="R379" i="8"/>
  <c r="S378" i="8"/>
  <c r="R378" i="8"/>
  <c r="T378" i="8" s="1"/>
  <c r="S377" i="8"/>
  <c r="R377" i="8"/>
  <c r="T376" i="8"/>
  <c r="S376" i="8"/>
  <c r="R376" i="8"/>
  <c r="T375" i="8"/>
  <c r="S375" i="8"/>
  <c r="R375" i="8"/>
  <c r="T374" i="8"/>
  <c r="S374" i="8"/>
  <c r="R374" i="8"/>
  <c r="T373" i="8"/>
  <c r="S373" i="8"/>
  <c r="R373" i="8"/>
  <c r="T372" i="8"/>
  <c r="R372" i="8"/>
  <c r="T371" i="8"/>
  <c r="R371" i="8"/>
  <c r="T370" i="8"/>
  <c r="S370" i="8"/>
  <c r="R370" i="8"/>
  <c r="T369" i="8"/>
  <c r="S369" i="8"/>
  <c r="R369" i="8"/>
  <c r="T368" i="8"/>
  <c r="S368" i="8"/>
  <c r="R368" i="8"/>
  <c r="S367" i="8"/>
  <c r="R367" i="8"/>
  <c r="S366" i="8"/>
  <c r="R366" i="8"/>
  <c r="S365" i="8"/>
  <c r="R365" i="8"/>
  <c r="S364" i="8"/>
  <c r="R364" i="8"/>
  <c r="S363" i="8"/>
  <c r="R363" i="8"/>
  <c r="T362" i="8"/>
  <c r="S362" i="8"/>
  <c r="R362" i="8"/>
  <c r="S361" i="8"/>
  <c r="R361" i="8"/>
  <c r="T361" i="8" s="1"/>
  <c r="S360" i="8"/>
  <c r="R360" i="8"/>
  <c r="T360" i="8" s="1"/>
  <c r="S359" i="8"/>
  <c r="R359" i="8"/>
  <c r="S358" i="8"/>
  <c r="R358" i="8"/>
  <c r="S357" i="8"/>
  <c r="R357" i="8"/>
  <c r="T357" i="8" s="1"/>
  <c r="T356" i="8"/>
  <c r="S356" i="8"/>
  <c r="R356" i="8"/>
  <c r="T355" i="8"/>
  <c r="S355" i="8"/>
  <c r="R355" i="8"/>
  <c r="S354" i="8"/>
  <c r="R354" i="8"/>
  <c r="T354" i="8" s="1"/>
  <c r="S353" i="8"/>
  <c r="R353" i="8"/>
  <c r="T353" i="8" s="1"/>
  <c r="S352" i="8"/>
  <c r="R352" i="8"/>
  <c r="T352" i="8" s="1"/>
  <c r="S351" i="8"/>
  <c r="R351" i="8"/>
  <c r="T351" i="8" s="1"/>
  <c r="T350" i="8"/>
  <c r="S350" i="8"/>
  <c r="R350" i="8"/>
  <c r="T349" i="8"/>
  <c r="S349" i="8"/>
  <c r="R349" i="8"/>
  <c r="T348" i="8"/>
  <c r="S348" i="8"/>
  <c r="R348" i="8"/>
  <c r="T347" i="8"/>
  <c r="S347" i="8"/>
  <c r="R347" i="8"/>
  <c r="S346" i="8"/>
  <c r="R346" i="8"/>
  <c r="T346" i="8" s="1"/>
  <c r="S345" i="8"/>
  <c r="R345" i="8"/>
  <c r="T345" i="8" s="1"/>
  <c r="T344" i="8"/>
  <c r="S344" i="8"/>
  <c r="R344" i="8"/>
  <c r="T343" i="8"/>
  <c r="S343" i="8"/>
  <c r="R343" i="8"/>
  <c r="T342" i="8"/>
  <c r="S342" i="8"/>
  <c r="R342" i="8"/>
  <c r="S341" i="8"/>
  <c r="R341" i="8"/>
  <c r="T340" i="8"/>
  <c r="S340" i="8"/>
  <c r="R340" i="8"/>
  <c r="S339" i="8"/>
  <c r="R339" i="8"/>
  <c r="T339" i="8" s="1"/>
  <c r="T338" i="8"/>
  <c r="S338" i="8"/>
  <c r="R338" i="8"/>
  <c r="T337" i="8"/>
  <c r="S337" i="8"/>
  <c r="R337" i="8"/>
  <c r="T336" i="8"/>
  <c r="S336" i="8"/>
  <c r="R336" i="8"/>
  <c r="S335" i="8"/>
  <c r="R335" i="8"/>
  <c r="S334" i="8"/>
  <c r="R334" i="8"/>
  <c r="S333" i="8"/>
  <c r="R333" i="8"/>
  <c r="S332" i="8"/>
  <c r="T332" i="8" s="1"/>
  <c r="R332" i="8"/>
  <c r="S331" i="8"/>
  <c r="R331" i="8"/>
  <c r="S330" i="8"/>
  <c r="R330" i="8"/>
  <c r="S329" i="8"/>
  <c r="R329" i="8"/>
  <c r="T328" i="8"/>
  <c r="S328" i="8"/>
  <c r="R328" i="8"/>
  <c r="T327" i="8"/>
  <c r="S327" i="8"/>
  <c r="R327" i="8"/>
  <c r="T326" i="8"/>
  <c r="S326" i="8"/>
  <c r="R326" i="8"/>
  <c r="T325" i="8"/>
  <c r="S325" i="8"/>
  <c r="R325" i="8"/>
  <c r="T324" i="8"/>
  <c r="S324" i="8"/>
  <c r="R324" i="8"/>
  <c r="S323" i="8"/>
  <c r="R323" i="8"/>
  <c r="T323" i="8" s="1"/>
  <c r="V322" i="8"/>
  <c r="S322" i="8"/>
  <c r="R322" i="8"/>
  <c r="S321" i="8"/>
  <c r="R321" i="8"/>
  <c r="T320" i="8"/>
  <c r="S320" i="8"/>
  <c r="R320" i="8"/>
  <c r="T319" i="8"/>
  <c r="S319" i="8"/>
  <c r="R319" i="8"/>
  <c r="T318" i="8"/>
  <c r="S318" i="8"/>
  <c r="R318" i="8"/>
  <c r="T317" i="8"/>
  <c r="S317" i="8"/>
  <c r="R317" i="8"/>
  <c r="T316" i="8"/>
  <c r="S316" i="8"/>
  <c r="R316" i="8"/>
  <c r="T315" i="8"/>
  <c r="S315" i="8"/>
  <c r="R315" i="8"/>
  <c r="T314" i="8"/>
  <c r="S314" i="8"/>
  <c r="R314" i="8"/>
  <c r="T313" i="8"/>
  <c r="S313" i="8"/>
  <c r="R313" i="8"/>
  <c r="T312" i="8"/>
  <c r="S312" i="8"/>
  <c r="R312" i="8"/>
  <c r="S311" i="8"/>
  <c r="R311" i="8"/>
  <c r="T311" i="8" s="1"/>
  <c r="T310" i="8"/>
  <c r="S310" i="8"/>
  <c r="R310" i="8"/>
  <c r="V309" i="8"/>
  <c r="S309" i="8"/>
  <c r="R309" i="8"/>
  <c r="T308" i="8"/>
  <c r="S308" i="8"/>
  <c r="R308" i="8"/>
  <c r="T307" i="8"/>
  <c r="S307" i="8"/>
  <c r="R307" i="8"/>
  <c r="S306" i="8"/>
  <c r="R306" i="8"/>
  <c r="T306" i="8" s="1"/>
  <c r="S305" i="8"/>
  <c r="R305" i="8"/>
  <c r="S304" i="8"/>
  <c r="R304" i="8"/>
  <c r="S303" i="8"/>
  <c r="R303" i="8"/>
  <c r="T303" i="8" s="1"/>
  <c r="S302" i="8"/>
  <c r="R302" i="8"/>
  <c r="T302" i="8" s="1"/>
  <c r="S301" i="8"/>
  <c r="R301" i="8"/>
  <c r="T301" i="8" s="1"/>
  <c r="T300" i="8"/>
  <c r="S300" i="8"/>
  <c r="R300" i="8"/>
  <c r="S299" i="8"/>
  <c r="R299" i="8"/>
  <c r="T298" i="8"/>
  <c r="S298" i="8"/>
  <c r="R298" i="8"/>
  <c r="S297" i="8"/>
  <c r="R297" i="8"/>
  <c r="T297" i="8" s="1"/>
  <c r="T296" i="8"/>
  <c r="S296" i="8"/>
  <c r="R296" i="8"/>
  <c r="S295" i="8"/>
  <c r="T295" i="8" s="1"/>
  <c r="R295" i="8"/>
  <c r="T294" i="8"/>
  <c r="S294" i="8"/>
  <c r="R294" i="8"/>
  <c r="S293" i="8"/>
  <c r="R293" i="8"/>
  <c r="S292" i="8"/>
  <c r="R292" i="8"/>
  <c r="S291" i="8"/>
  <c r="R291" i="8"/>
  <c r="T291" i="8" s="1"/>
  <c r="T290" i="8"/>
  <c r="R290" i="8"/>
  <c r="T289" i="8"/>
  <c r="R289" i="8"/>
  <c r="T288" i="8"/>
  <c r="R288" i="8"/>
  <c r="T287" i="8"/>
  <c r="R287" i="8"/>
  <c r="T286" i="8"/>
  <c r="S286" i="8"/>
  <c r="R286" i="8"/>
  <c r="S285" i="8"/>
  <c r="R285" i="8"/>
  <c r="T284" i="8"/>
  <c r="S284" i="8"/>
  <c r="R284" i="8"/>
  <c r="S283" i="8"/>
  <c r="R283" i="8"/>
  <c r="T283" i="8" s="1"/>
  <c r="T282" i="8"/>
  <c r="S282" i="8"/>
  <c r="R282" i="8"/>
  <c r="S281" i="8"/>
  <c r="R281" i="8"/>
  <c r="T280" i="8"/>
  <c r="S280" i="8"/>
  <c r="R280" i="8"/>
  <c r="S279" i="8"/>
  <c r="R279" i="8"/>
  <c r="T278" i="8"/>
  <c r="S278" i="8"/>
  <c r="R278" i="8"/>
  <c r="S277" i="8"/>
  <c r="R277" i="8"/>
  <c r="T276" i="8"/>
  <c r="S276" i="8"/>
  <c r="R276" i="8"/>
  <c r="S275" i="8"/>
  <c r="R275" i="8"/>
  <c r="T274" i="8"/>
  <c r="S274" i="8"/>
  <c r="R274" i="8"/>
  <c r="T273" i="8"/>
  <c r="S273" i="8"/>
  <c r="R273" i="8"/>
  <c r="T272" i="8"/>
  <c r="S272" i="8"/>
  <c r="R272" i="8"/>
  <c r="S271" i="8"/>
  <c r="R271" i="8"/>
  <c r="S270" i="8"/>
  <c r="T270" i="8" s="1"/>
  <c r="R270" i="8"/>
  <c r="S269" i="8"/>
  <c r="R269" i="8"/>
  <c r="T268" i="8"/>
  <c r="S268" i="8"/>
  <c r="R268" i="8"/>
  <c r="S267" i="8"/>
  <c r="R267" i="8"/>
  <c r="T267" i="8" s="1"/>
  <c r="T266" i="8"/>
  <c r="S266" i="8"/>
  <c r="R266" i="8"/>
  <c r="S265" i="8"/>
  <c r="R265" i="8"/>
  <c r="S264" i="8"/>
  <c r="R264" i="8"/>
  <c r="S263" i="8"/>
  <c r="R263" i="8"/>
  <c r="T262" i="8"/>
  <c r="S262" i="8"/>
  <c r="R262" i="8"/>
  <c r="T261" i="8"/>
  <c r="S261" i="8"/>
  <c r="R261" i="8"/>
  <c r="S260" i="8"/>
  <c r="R260" i="8"/>
  <c r="S259" i="8"/>
  <c r="R259" i="8"/>
  <c r="T258" i="8"/>
  <c r="S258" i="8"/>
  <c r="R258" i="8"/>
  <c r="T257" i="8"/>
  <c r="S257" i="8"/>
  <c r="R257" i="8"/>
  <c r="T256" i="8"/>
  <c r="S256" i="8"/>
  <c r="R256" i="8"/>
  <c r="T255" i="8"/>
  <c r="S255" i="8"/>
  <c r="R255" i="8"/>
  <c r="T254" i="8"/>
  <c r="S254" i="8"/>
  <c r="R254" i="8"/>
  <c r="T253" i="8"/>
  <c r="S253" i="8"/>
  <c r="R253" i="8"/>
  <c r="S252" i="8"/>
  <c r="R252" i="8"/>
  <c r="S251" i="8"/>
  <c r="R251" i="8"/>
  <c r="T250" i="8"/>
  <c r="S250" i="8"/>
  <c r="R250" i="8"/>
  <c r="S249" i="8"/>
  <c r="R249" i="8"/>
  <c r="T248" i="8"/>
  <c r="S248" i="8"/>
  <c r="R248" i="8"/>
  <c r="S247" i="8"/>
  <c r="R247" i="8"/>
  <c r="S246" i="8"/>
  <c r="T246" i="8" s="1"/>
  <c r="R246" i="8"/>
  <c r="V245" i="8"/>
  <c r="S245" i="8"/>
  <c r="R245" i="8"/>
  <c r="T245" i="8" s="1"/>
  <c r="T244" i="8"/>
  <c r="S244" i="8"/>
  <c r="R244" i="8"/>
  <c r="T243" i="8"/>
  <c r="S243" i="8"/>
  <c r="R243" i="8"/>
  <c r="T242" i="8"/>
  <c r="S242" i="8"/>
  <c r="R242" i="8"/>
  <c r="T241" i="8"/>
  <c r="S241" i="8"/>
  <c r="R241" i="8"/>
  <c r="T240" i="8"/>
  <c r="S240" i="8"/>
  <c r="R240" i="8"/>
  <c r="V239" i="8"/>
  <c r="S239" i="8"/>
  <c r="R239" i="8"/>
  <c r="T238" i="8"/>
  <c r="S238" i="8"/>
  <c r="R238" i="8"/>
  <c r="S237" i="8"/>
  <c r="R237" i="8"/>
  <c r="T236" i="8"/>
  <c r="S236" i="8"/>
  <c r="R236" i="8"/>
  <c r="T235" i="8"/>
  <c r="S235" i="8"/>
  <c r="R235" i="8"/>
  <c r="T234" i="8"/>
  <c r="S234" i="8"/>
  <c r="R234" i="8"/>
  <c r="T233" i="8"/>
  <c r="S233" i="8"/>
  <c r="R233" i="8"/>
  <c r="T232" i="8"/>
  <c r="S232" i="8"/>
  <c r="R232" i="8"/>
  <c r="S231" i="8"/>
  <c r="R231" i="8"/>
  <c r="S230" i="8"/>
  <c r="R230" i="8"/>
  <c r="S229" i="8"/>
  <c r="R229" i="8"/>
  <c r="S228" i="8"/>
  <c r="R228" i="8"/>
  <c r="S227" i="8"/>
  <c r="R227" i="8"/>
  <c r="S226" i="8"/>
  <c r="R226" i="8"/>
  <c r="T226" i="8" s="1"/>
  <c r="S225" i="8"/>
  <c r="R225" i="8"/>
  <c r="T225" i="8" s="1"/>
  <c r="T224" i="8"/>
  <c r="S224" i="8"/>
  <c r="R224" i="8"/>
  <c r="S223" i="8"/>
  <c r="T223" i="8" s="1"/>
  <c r="R223" i="8"/>
  <c r="S222" i="8"/>
  <c r="R222" i="8"/>
  <c r="V221" i="8"/>
  <c r="S221" i="8"/>
  <c r="R221" i="8"/>
  <c r="T220" i="8"/>
  <c r="S220" i="8"/>
  <c r="R220" i="8"/>
  <c r="V219" i="8"/>
  <c r="S219" i="8"/>
  <c r="R219" i="8"/>
  <c r="T219" i="8" s="1"/>
  <c r="T218" i="8"/>
  <c r="S218" i="8"/>
  <c r="R218" i="8"/>
  <c r="S217" i="8"/>
  <c r="R217" i="8"/>
  <c r="T216" i="8"/>
  <c r="S216" i="8"/>
  <c r="R216" i="8"/>
  <c r="T215" i="8"/>
  <c r="S215" i="8"/>
  <c r="R215" i="8"/>
  <c r="T214" i="8"/>
  <c r="S214" i="8"/>
  <c r="R214" i="8"/>
  <c r="S213" i="8"/>
  <c r="R213" i="8"/>
  <c r="T213" i="8" s="1"/>
  <c r="T212" i="8"/>
  <c r="S212" i="8"/>
  <c r="R212" i="8"/>
  <c r="T211" i="8"/>
  <c r="S211" i="8"/>
  <c r="R211" i="8"/>
  <c r="T210" i="8"/>
  <c r="S210" i="8"/>
  <c r="R210" i="8"/>
  <c r="T209" i="8"/>
  <c r="S209" i="8"/>
  <c r="R209" i="8"/>
  <c r="T208" i="8"/>
  <c r="S208" i="8"/>
  <c r="R208" i="8"/>
  <c r="T207" i="8"/>
  <c r="S207" i="8"/>
  <c r="R207" i="8"/>
  <c r="T206" i="8"/>
  <c r="S206" i="8"/>
  <c r="R206" i="8"/>
  <c r="T205" i="8"/>
  <c r="S205" i="8"/>
  <c r="R205" i="8"/>
  <c r="S204" i="8"/>
  <c r="R204" i="8"/>
  <c r="S203" i="8"/>
  <c r="R203" i="8"/>
  <c r="T202" i="8"/>
  <c r="S202" i="8"/>
  <c r="R202" i="8"/>
  <c r="T201" i="8"/>
  <c r="S201" i="8"/>
  <c r="R201" i="8"/>
  <c r="T200" i="8"/>
  <c r="S200" i="8"/>
  <c r="R200" i="8"/>
  <c r="T199" i="8"/>
  <c r="S199" i="8"/>
  <c r="R199" i="8"/>
  <c r="S198" i="8"/>
  <c r="R198" i="8"/>
  <c r="T198" i="8" s="1"/>
  <c r="T197" i="8"/>
  <c r="S197" i="8"/>
  <c r="R197" i="8"/>
  <c r="S196" i="8"/>
  <c r="R196" i="8"/>
  <c r="V195" i="8"/>
  <c r="S195" i="8"/>
  <c r="R195" i="8"/>
  <c r="T195" i="8" s="1"/>
  <c r="T194" i="8"/>
  <c r="S194" i="8"/>
  <c r="R194" i="8"/>
  <c r="S193" i="8"/>
  <c r="R193" i="8"/>
  <c r="S192" i="8"/>
  <c r="R192" i="8"/>
  <c r="V191" i="8"/>
  <c r="S191" i="8"/>
  <c r="R191" i="8"/>
  <c r="T191" i="8" s="1"/>
  <c r="T190" i="8"/>
  <c r="S190" i="8"/>
  <c r="R190" i="8"/>
  <c r="S189" i="8"/>
  <c r="R189" i="8"/>
  <c r="T188" i="8"/>
  <c r="S188" i="8"/>
  <c r="R188" i="8"/>
  <c r="S187" i="8"/>
  <c r="R187" i="8"/>
  <c r="T187" i="8" s="1"/>
  <c r="T186" i="8"/>
  <c r="S186" i="8"/>
  <c r="R186" i="8"/>
  <c r="S185" i="8"/>
  <c r="R185" i="8"/>
  <c r="T184" i="8"/>
  <c r="S184" i="8"/>
  <c r="R184" i="8"/>
  <c r="T183" i="8"/>
  <c r="S183" i="8"/>
  <c r="R183" i="8"/>
  <c r="T182" i="8"/>
  <c r="S182" i="8"/>
  <c r="R182" i="8"/>
  <c r="S181" i="8"/>
  <c r="R181" i="8"/>
  <c r="T181" i="8" s="1"/>
  <c r="S180" i="8"/>
  <c r="R180" i="8"/>
  <c r="T180" i="8" s="1"/>
  <c r="S179" i="8"/>
  <c r="R179" i="8"/>
  <c r="V178" i="8"/>
  <c r="S178" i="8"/>
  <c r="R178" i="8"/>
  <c r="V177" i="8"/>
  <c r="S177" i="8"/>
  <c r="R177" i="8"/>
  <c r="T177" i="8" s="1"/>
  <c r="T176" i="8"/>
  <c r="S176" i="8"/>
  <c r="R176" i="8"/>
  <c r="V175" i="8"/>
  <c r="S175" i="8"/>
  <c r="R175" i="8"/>
  <c r="T175" i="8" s="1"/>
  <c r="S174" i="8"/>
  <c r="R174" i="8"/>
  <c r="T174" i="8" s="1"/>
  <c r="S173" i="8"/>
  <c r="R173" i="8"/>
  <c r="T173" i="8" s="1"/>
  <c r="S172" i="8"/>
  <c r="R172" i="8"/>
  <c r="T172" i="8" s="1"/>
  <c r="V171" i="8"/>
  <c r="S171" i="8"/>
  <c r="R171" i="8"/>
  <c r="S170" i="8"/>
  <c r="R170" i="8"/>
  <c r="S169" i="8"/>
  <c r="R169" i="8"/>
  <c r="T168" i="8"/>
  <c r="S168" i="8"/>
  <c r="R168" i="8"/>
  <c r="T167" i="8"/>
  <c r="S167" i="8"/>
  <c r="R167" i="8"/>
  <c r="T166" i="8"/>
  <c r="S166" i="8"/>
  <c r="R166" i="8"/>
  <c r="T165" i="8"/>
  <c r="S165" i="8"/>
  <c r="R165" i="8"/>
  <c r="T164" i="8"/>
  <c r="S164" i="8"/>
  <c r="R164" i="8"/>
  <c r="T163" i="8"/>
  <c r="S163" i="8"/>
  <c r="R163" i="8"/>
  <c r="S162" i="8"/>
  <c r="R162" i="8"/>
  <c r="S161" i="8"/>
  <c r="R161" i="8"/>
  <c r="T160" i="8"/>
  <c r="S160" i="8"/>
  <c r="R160" i="8"/>
  <c r="S159" i="8"/>
  <c r="R159" i="8"/>
  <c r="S158" i="8"/>
  <c r="R158" i="8"/>
  <c r="S157" i="8"/>
  <c r="R157" i="8"/>
  <c r="T157" i="8" s="1"/>
  <c r="S156" i="8"/>
  <c r="R156" i="8"/>
  <c r="T156" i="8" s="1"/>
  <c r="S155" i="8"/>
  <c r="R155" i="8"/>
  <c r="T155" i="8" s="1"/>
  <c r="T154" i="8"/>
  <c r="S154" i="8"/>
  <c r="R154" i="8"/>
  <c r="T153" i="8"/>
  <c r="S153" i="8"/>
  <c r="R153" i="8"/>
  <c r="T152" i="8"/>
  <c r="S152" i="8"/>
  <c r="R152" i="8"/>
  <c r="T151" i="8"/>
  <c r="S151" i="8"/>
  <c r="R151" i="8"/>
  <c r="T150" i="8"/>
  <c r="S150" i="8"/>
  <c r="R150" i="8"/>
  <c r="S149" i="8"/>
  <c r="R149" i="8"/>
  <c r="T148" i="8"/>
  <c r="S148" i="8"/>
  <c r="R148" i="8"/>
  <c r="S147" i="8"/>
  <c r="R147" i="8"/>
  <c r="T147" i="8" s="1"/>
  <c r="T146" i="8"/>
  <c r="S146" i="8"/>
  <c r="R146" i="8"/>
  <c r="T145" i="8"/>
  <c r="S145" i="8"/>
  <c r="R145" i="8"/>
  <c r="T144" i="8"/>
  <c r="S144" i="8"/>
  <c r="R144" i="8"/>
  <c r="V143" i="8"/>
  <c r="S143" i="8"/>
  <c r="R143" i="8"/>
  <c r="T143" i="8" s="1"/>
  <c r="T142" i="8"/>
  <c r="S142" i="8"/>
  <c r="R142" i="8"/>
  <c r="S141" i="8"/>
  <c r="R141" i="8"/>
  <c r="S140" i="8"/>
  <c r="R140" i="8"/>
  <c r="T139" i="8"/>
  <c r="S139" i="8"/>
  <c r="R139" i="8"/>
  <c r="S138" i="8"/>
  <c r="R138" i="8"/>
  <c r="S137" i="8"/>
  <c r="R137" i="8"/>
  <c r="S136" i="8"/>
  <c r="R136" i="8"/>
  <c r="T136" i="8" s="1"/>
  <c r="S135" i="8"/>
  <c r="R135" i="8"/>
  <c r="T135" i="8" s="1"/>
  <c r="S134" i="8"/>
  <c r="R134" i="8"/>
  <c r="T134" i="8" s="1"/>
  <c r="S133" i="8"/>
  <c r="R133" i="8"/>
  <c r="T132" i="8"/>
  <c r="S132" i="8"/>
  <c r="R132" i="8"/>
  <c r="V131" i="8"/>
  <c r="S131" i="8"/>
  <c r="R131" i="8"/>
  <c r="T131" i="8" s="1"/>
  <c r="S130" i="8"/>
  <c r="R130" i="8"/>
  <c r="T130" i="8" s="1"/>
  <c r="S129" i="8"/>
  <c r="R129" i="8"/>
  <c r="T129" i="8" s="1"/>
  <c r="S128" i="8"/>
  <c r="R128" i="8"/>
  <c r="S127" i="8"/>
  <c r="R127" i="8"/>
  <c r="S126" i="8"/>
  <c r="R126" i="8"/>
  <c r="S125" i="8"/>
  <c r="R125" i="8"/>
  <c r="T125" i="8" s="1"/>
  <c r="V124" i="8"/>
  <c r="S124" i="8"/>
  <c r="R124" i="8"/>
  <c r="S123" i="8"/>
  <c r="R123" i="8"/>
  <c r="T122" i="8"/>
  <c r="S122" i="8"/>
  <c r="R122" i="8"/>
  <c r="S121" i="8"/>
  <c r="R121" i="8"/>
  <c r="T121" i="8" s="1"/>
  <c r="V120" i="8"/>
  <c r="T120" i="8"/>
  <c r="S120" i="8"/>
  <c r="R120" i="8"/>
  <c r="S119" i="8"/>
  <c r="R119" i="8"/>
  <c r="T118" i="8"/>
  <c r="S118" i="8"/>
  <c r="R118" i="8"/>
  <c r="V117" i="8"/>
  <c r="S117" i="8"/>
  <c r="R117" i="8"/>
  <c r="T117" i="8" s="1"/>
  <c r="V116" i="8"/>
  <c r="S116" i="8"/>
  <c r="R116" i="8"/>
  <c r="S115" i="8"/>
  <c r="T115" i="8" s="1"/>
  <c r="R115" i="8"/>
  <c r="V114" i="8"/>
  <c r="S114" i="8"/>
  <c r="R114" i="8"/>
  <c r="S113" i="8"/>
  <c r="R113" i="8"/>
  <c r="T113" i="8" s="1"/>
  <c r="S112" i="8"/>
  <c r="R112" i="8"/>
  <c r="S111" i="8"/>
  <c r="R111" i="8"/>
  <c r="T110" i="8"/>
  <c r="S110" i="8"/>
  <c r="R110" i="8"/>
  <c r="T109" i="8"/>
  <c r="S109" i="8"/>
  <c r="R109" i="8"/>
  <c r="S108" i="8"/>
  <c r="R108" i="8"/>
  <c r="V107" i="8"/>
  <c r="S107" i="8"/>
  <c r="R107" i="8"/>
  <c r="T106" i="8"/>
  <c r="S106" i="8"/>
  <c r="R106" i="8"/>
  <c r="T105" i="8"/>
  <c r="S105" i="8"/>
  <c r="R105" i="8"/>
  <c r="T104" i="8"/>
  <c r="R104" i="8"/>
  <c r="T103" i="8"/>
  <c r="R103" i="8"/>
  <c r="S102" i="8"/>
  <c r="T102" i="8" s="1"/>
  <c r="R102" i="8"/>
  <c r="S101" i="8"/>
  <c r="R101" i="8"/>
  <c r="T100" i="8"/>
  <c r="S100" i="8"/>
  <c r="R100" i="8"/>
  <c r="T99" i="8"/>
  <c r="S99" i="8"/>
  <c r="R99" i="8"/>
  <c r="S98" i="8"/>
  <c r="T98" i="8" s="1"/>
  <c r="R98" i="8"/>
  <c r="S97" i="8"/>
  <c r="R97" i="8"/>
  <c r="T96" i="8"/>
  <c r="S96" i="8"/>
  <c r="R96" i="8"/>
  <c r="S95" i="8"/>
  <c r="R95" i="8"/>
  <c r="S94" i="8"/>
  <c r="R94" i="8"/>
  <c r="T94" i="8" s="1"/>
  <c r="S93" i="8"/>
  <c r="R93" i="8"/>
  <c r="T93" i="8" s="1"/>
  <c r="T92" i="8"/>
  <c r="S92" i="8"/>
  <c r="R92" i="8"/>
  <c r="T91" i="8"/>
  <c r="S91" i="8"/>
  <c r="R91" i="8"/>
  <c r="S90" i="8"/>
  <c r="R90" i="8"/>
  <c r="S89" i="8"/>
  <c r="R89" i="8"/>
  <c r="T89" i="8" s="1"/>
  <c r="S88" i="8"/>
  <c r="R88" i="8"/>
  <c r="T88" i="8" s="1"/>
  <c r="S87" i="8"/>
  <c r="R87" i="8"/>
  <c r="T86" i="8"/>
  <c r="S86" i="8"/>
  <c r="R86" i="8"/>
  <c r="S85" i="8"/>
  <c r="R85" i="8"/>
  <c r="T84" i="8"/>
  <c r="S84" i="8"/>
  <c r="R84" i="8"/>
  <c r="T83" i="8"/>
  <c r="S83" i="8"/>
  <c r="R83" i="8"/>
  <c r="S82" i="8"/>
  <c r="R82" i="8"/>
  <c r="V81" i="8"/>
  <c r="S81" i="8"/>
  <c r="R81" i="8"/>
  <c r="T80" i="8"/>
  <c r="S80" i="8"/>
  <c r="R80" i="8"/>
  <c r="T79" i="8"/>
  <c r="S79" i="8"/>
  <c r="R79" i="8"/>
  <c r="T78" i="8"/>
  <c r="S78" i="8"/>
  <c r="R78" i="8"/>
  <c r="T77" i="8"/>
  <c r="S77" i="8"/>
  <c r="R77" i="8"/>
  <c r="T76" i="8"/>
  <c r="S76" i="8"/>
  <c r="R76" i="8"/>
  <c r="T75" i="8"/>
  <c r="S75" i="8"/>
  <c r="R75" i="8"/>
  <c r="S74" i="8"/>
  <c r="R74" i="8"/>
  <c r="S73" i="8"/>
  <c r="R73" i="8"/>
  <c r="T73" i="8" s="1"/>
  <c r="T72" i="8"/>
  <c r="S72" i="8"/>
  <c r="R72" i="8"/>
  <c r="V71" i="8"/>
  <c r="S71" i="8"/>
  <c r="R71" i="8"/>
  <c r="T70" i="8"/>
  <c r="S70" i="8"/>
  <c r="R70" i="8"/>
  <c r="T69" i="8"/>
  <c r="S69" i="8"/>
  <c r="R69" i="8"/>
  <c r="T68" i="8"/>
  <c r="S68" i="8"/>
  <c r="R68" i="8"/>
  <c r="S67" i="8"/>
  <c r="R67" i="8"/>
  <c r="T66" i="8"/>
  <c r="S66" i="8"/>
  <c r="R66" i="8"/>
  <c r="T65" i="8"/>
  <c r="S65" i="8"/>
  <c r="R65" i="8"/>
  <c r="T64" i="8"/>
  <c r="S64" i="8"/>
  <c r="R64" i="8"/>
  <c r="S63" i="8"/>
  <c r="R63" i="8"/>
  <c r="T62" i="8"/>
  <c r="S62" i="8"/>
  <c r="R62" i="8"/>
  <c r="S61" i="8"/>
  <c r="R61" i="8"/>
  <c r="T60" i="8"/>
  <c r="S60" i="8"/>
  <c r="R60" i="8"/>
  <c r="S59" i="8"/>
  <c r="R59" i="8"/>
  <c r="T58" i="8"/>
  <c r="S58" i="8"/>
  <c r="R58" i="8"/>
  <c r="S57" i="8"/>
  <c r="R57" i="8"/>
  <c r="T56" i="8"/>
  <c r="S56" i="8"/>
  <c r="R56" i="8"/>
  <c r="S55" i="8"/>
  <c r="R55" i="8"/>
  <c r="T55" i="8" s="1"/>
  <c r="T54" i="8"/>
  <c r="S54" i="8"/>
  <c r="R54" i="8"/>
  <c r="T53" i="8"/>
  <c r="S53" i="8"/>
  <c r="R53" i="8"/>
  <c r="S52" i="8"/>
  <c r="R52" i="8"/>
  <c r="S51" i="8"/>
  <c r="R51" i="8"/>
  <c r="T51" i="8" s="1"/>
  <c r="T50" i="8"/>
  <c r="S50" i="8"/>
  <c r="R50" i="8"/>
  <c r="T49" i="8"/>
  <c r="S49" i="8"/>
  <c r="R49" i="8"/>
  <c r="T48" i="8"/>
  <c r="S48" i="8"/>
  <c r="R48" i="8"/>
  <c r="T47" i="8"/>
  <c r="S47" i="8"/>
  <c r="R47" i="8"/>
  <c r="S46" i="8"/>
  <c r="R46" i="8"/>
  <c r="S45" i="8"/>
  <c r="R45" i="8"/>
  <c r="T45" i="8" s="1"/>
  <c r="T44" i="8"/>
  <c r="S44" i="8"/>
  <c r="R44" i="8"/>
  <c r="T43" i="8"/>
  <c r="S43" i="8"/>
  <c r="R43" i="8"/>
  <c r="T42" i="8"/>
  <c r="S42" i="8"/>
  <c r="R42" i="8"/>
  <c r="T41" i="8"/>
  <c r="S41" i="8"/>
  <c r="R41" i="8"/>
  <c r="T40" i="8"/>
  <c r="S40" i="8"/>
  <c r="R40" i="8"/>
  <c r="T39" i="8"/>
  <c r="S39" i="8"/>
  <c r="R39" i="8"/>
  <c r="T38" i="8"/>
  <c r="S38" i="8"/>
  <c r="R38" i="8"/>
  <c r="T37" i="8"/>
  <c r="S37" i="8"/>
  <c r="R37" i="8"/>
  <c r="S36" i="8"/>
  <c r="R36" i="8"/>
  <c r="T36" i="8" s="1"/>
  <c r="S35" i="8"/>
  <c r="R35" i="8"/>
  <c r="T35" i="8" s="1"/>
  <c r="V34" i="8"/>
  <c r="S34" i="8"/>
  <c r="R34" i="8"/>
  <c r="S33" i="8"/>
  <c r="R33" i="8"/>
  <c r="S32" i="8"/>
  <c r="R32" i="8"/>
  <c r="S31" i="8"/>
  <c r="R31" i="8"/>
  <c r="T31" i="8" s="1"/>
  <c r="T30" i="8"/>
  <c r="S30" i="8"/>
  <c r="R30" i="8"/>
  <c r="T29" i="8"/>
  <c r="S29" i="8"/>
  <c r="R29" i="8"/>
  <c r="S28" i="8"/>
  <c r="R28" i="8"/>
  <c r="T28" i="8" s="1"/>
  <c r="V27" i="8"/>
  <c r="S27" i="8"/>
  <c r="R27" i="8"/>
  <c r="S26" i="8"/>
  <c r="R26" i="8"/>
  <c r="V25" i="8"/>
  <c r="S25" i="8"/>
  <c r="R25" i="8"/>
  <c r="T24" i="8"/>
  <c r="S24" i="8"/>
  <c r="R24" i="8"/>
  <c r="T23" i="8"/>
  <c r="S23" i="8"/>
  <c r="R23" i="8"/>
  <c r="T22" i="8"/>
  <c r="S22" i="8"/>
  <c r="R22" i="8"/>
  <c r="S21" i="8"/>
  <c r="R21" i="8"/>
  <c r="V20" i="8"/>
  <c r="S20" i="8"/>
  <c r="R20" i="8"/>
  <c r="S19" i="8"/>
  <c r="R19" i="8"/>
  <c r="T18" i="8"/>
  <c r="S18" i="8"/>
  <c r="R18" i="8"/>
  <c r="T17" i="8"/>
  <c r="S17" i="8"/>
  <c r="R17" i="8"/>
  <c r="V16" i="8"/>
  <c r="S16" i="8"/>
  <c r="T16" i="8" s="1"/>
  <c r="R16" i="8"/>
  <c r="S15" i="8"/>
  <c r="R15" i="8"/>
  <c r="T15" i="8" s="1"/>
  <c r="T14" i="8"/>
  <c r="S14" i="8"/>
  <c r="R14" i="8"/>
  <c r="T13" i="8"/>
  <c r="S13" i="8"/>
  <c r="R13" i="8"/>
  <c r="V12" i="8"/>
  <c r="S12" i="8"/>
  <c r="R12" i="8"/>
  <c r="S11" i="8"/>
  <c r="R11" i="8"/>
  <c r="T10" i="8"/>
  <c r="S10" i="8"/>
  <c r="R10" i="8"/>
  <c r="T9" i="8"/>
  <c r="S9" i="8"/>
  <c r="R9" i="8"/>
  <c r="T8" i="8"/>
  <c r="S8" i="8"/>
  <c r="R8" i="8"/>
  <c r="T7" i="8"/>
  <c r="S7" i="8"/>
  <c r="R7" i="8"/>
  <c r="T6" i="8"/>
  <c r="S6" i="8"/>
  <c r="R6" i="8"/>
  <c r="T5" i="8"/>
  <c r="S5" i="8"/>
  <c r="R5" i="8"/>
  <c r="T21" i="8" l="1"/>
  <c r="T25" i="8"/>
  <c r="T27" i="8"/>
  <c r="T33" i="8"/>
  <c r="T52" i="8"/>
  <c r="T57" i="8"/>
  <c r="T82" i="8"/>
  <c r="T90" i="8"/>
  <c r="T162" i="8"/>
  <c r="T171" i="8"/>
  <c r="T193" i="8"/>
  <c r="T196" i="8"/>
  <c r="T227" i="8"/>
  <c r="T252" i="8"/>
  <c r="T264" i="8"/>
  <c r="T285" i="8"/>
  <c r="T299" i="8"/>
  <c r="T329" i="8"/>
  <c r="T335" i="8"/>
  <c r="T341" i="8"/>
  <c r="T364" i="8"/>
  <c r="T385" i="8"/>
  <c r="T393" i="8"/>
  <c r="T414" i="8"/>
  <c r="T417" i="8"/>
  <c r="T423" i="8"/>
  <c r="T448" i="8"/>
  <c r="T467" i="8"/>
  <c r="T6" i="15"/>
  <c r="T8" i="15"/>
  <c r="T12" i="15"/>
  <c r="T14" i="15"/>
  <c r="T20" i="15"/>
  <c r="T36" i="15"/>
  <c r="T43" i="15"/>
  <c r="T47" i="15"/>
  <c r="T55" i="15"/>
  <c r="T62" i="15"/>
  <c r="T73" i="15"/>
  <c r="T75" i="15"/>
  <c r="T79" i="15"/>
  <c r="T81" i="15"/>
  <c r="T88" i="15"/>
  <c r="T8" i="17"/>
  <c r="T16" i="17"/>
  <c r="T25" i="17"/>
  <c r="T33" i="17"/>
  <c r="T14" i="18"/>
  <c r="T27" i="18"/>
  <c r="T67" i="18"/>
  <c r="T3" i="20"/>
  <c r="T48" i="18"/>
  <c r="T60" i="18"/>
  <c r="T3" i="19"/>
  <c r="T7" i="19"/>
  <c r="T7" i="20"/>
  <c r="T12" i="8"/>
  <c r="T20" i="8"/>
  <c r="T26" i="8"/>
  <c r="T34" i="8"/>
  <c r="T81" i="8"/>
  <c r="T87" i="8"/>
  <c r="T101" i="8"/>
  <c r="T116" i="8"/>
  <c r="T123" i="8"/>
  <c r="T126" i="8"/>
  <c r="T141" i="8"/>
  <c r="T178" i="8"/>
  <c r="T189" i="8"/>
  <c r="T192" i="8"/>
  <c r="T228" i="8"/>
  <c r="T239" i="8"/>
  <c r="T249" i="8"/>
  <c r="T265" i="8"/>
  <c r="T321" i="8"/>
  <c r="T330" i="8"/>
  <c r="T363" i="8"/>
  <c r="T365" i="8"/>
  <c r="T413" i="8"/>
  <c r="T435" i="8"/>
  <c r="T457" i="8"/>
  <c r="T464" i="8"/>
  <c r="T473" i="8"/>
  <c r="T3" i="15"/>
  <c r="T9" i="15"/>
  <c r="T13" i="15"/>
  <c r="T21" i="15"/>
  <c r="T29" i="15"/>
  <c r="T39" i="15"/>
  <c r="T41" i="15"/>
  <c r="T46" i="15"/>
  <c r="T48" i="15"/>
  <c r="T54" i="15"/>
  <c r="T70" i="15"/>
  <c r="T76" i="15"/>
  <c r="T80" i="15"/>
  <c r="T89" i="15"/>
  <c r="T96" i="15"/>
  <c r="T6" i="16"/>
  <c r="T14" i="16"/>
  <c r="T4" i="17"/>
  <c r="T12" i="17"/>
  <c r="T20" i="17"/>
  <c r="T29" i="17"/>
  <c r="T34" i="17"/>
  <c r="T37" i="17"/>
  <c r="T9" i="18"/>
  <c r="T13" i="18"/>
  <c r="T21" i="18"/>
  <c r="T34" i="18"/>
  <c r="T40" i="18"/>
  <c r="T44" i="18"/>
  <c r="T53" i="18"/>
  <c r="T2" i="19"/>
  <c r="T4" i="19"/>
  <c r="T6" i="19"/>
  <c r="T10" i="19"/>
  <c r="T2" i="20"/>
  <c r="T11" i="8"/>
  <c r="T63" i="8"/>
  <c r="T74" i="8"/>
  <c r="T85" i="8"/>
  <c r="T107" i="8"/>
  <c r="T119" i="8"/>
  <c r="T128" i="8"/>
  <c r="T138" i="8"/>
  <c r="T159" i="8"/>
  <c r="T204" i="8"/>
  <c r="T221" i="8"/>
  <c r="T231" i="8"/>
  <c r="T237" i="8"/>
  <c r="T251" i="8"/>
  <c r="T260" i="8"/>
  <c r="T263" i="8"/>
  <c r="T279" i="8"/>
  <c r="T293" i="8"/>
  <c r="T309" i="8"/>
  <c r="T367" i="8"/>
  <c r="T401" i="8"/>
  <c r="T410" i="8"/>
  <c r="T425" i="8"/>
  <c r="T428" i="8"/>
  <c r="T486" i="8"/>
  <c r="T5" i="15"/>
  <c r="T19" i="15"/>
  <c r="T31" i="15"/>
  <c r="T38" i="15"/>
  <c r="T53" i="15"/>
  <c r="T65" i="15"/>
  <c r="T72" i="15"/>
  <c r="T87" i="15"/>
  <c r="T98" i="15"/>
  <c r="T40" i="17"/>
  <c r="T3" i="18"/>
  <c r="T17" i="18"/>
  <c r="T29" i="18"/>
  <c r="T36" i="18"/>
  <c r="T51" i="18"/>
  <c r="T62" i="18"/>
  <c r="T69" i="18"/>
  <c r="T8" i="19"/>
  <c r="T5" i="20"/>
  <c r="T95" i="8"/>
  <c r="T28" i="15"/>
  <c r="T61" i="15"/>
  <c r="T95" i="15"/>
  <c r="T26" i="18"/>
  <c r="T59" i="18"/>
  <c r="T9" i="20"/>
  <c r="T46" i="8"/>
  <c r="T61" i="8"/>
  <c r="T67" i="8"/>
  <c r="T108" i="8"/>
  <c r="T111" i="8"/>
  <c r="T114" i="8"/>
  <c r="T169" i="8"/>
  <c r="T222" i="8"/>
  <c r="T229" i="8"/>
  <c r="T271" i="8"/>
  <c r="T277" i="8"/>
  <c r="T304" i="8"/>
  <c r="T333" i="8"/>
  <c r="T358" i="8"/>
  <c r="T377" i="8"/>
  <c r="T383" i="8"/>
  <c r="T396" i="8"/>
  <c r="T405" i="8"/>
  <c r="T418" i="8"/>
  <c r="T455" i="8"/>
  <c r="T463" i="8"/>
  <c r="T10" i="15"/>
  <c r="T17" i="15"/>
  <c r="T32" i="15"/>
  <c r="T44" i="15"/>
  <c r="T51" i="15"/>
  <c r="T66" i="15"/>
  <c r="T77" i="15"/>
  <c r="T85" i="15"/>
  <c r="T99" i="15"/>
  <c r="T9" i="16"/>
  <c r="T12" i="16"/>
  <c r="T35" i="17"/>
  <c r="T8" i="18"/>
  <c r="T15" i="18"/>
  <c r="T30" i="18"/>
  <c r="T41" i="18"/>
  <c r="T49" i="18"/>
  <c r="T63" i="18"/>
  <c r="T32" i="8"/>
  <c r="T112" i="8"/>
  <c r="T133" i="8"/>
  <c r="T140" i="8"/>
  <c r="T161" i="8"/>
  <c r="T170" i="8"/>
  <c r="T179" i="8"/>
  <c r="T185" i="8"/>
  <c r="T217" i="8"/>
  <c r="T230" i="8"/>
  <c r="T281" i="8"/>
  <c r="T305" i="8"/>
  <c r="T334" i="8"/>
  <c r="T359" i="8"/>
  <c r="T384" i="8"/>
  <c r="T397" i="8"/>
  <c r="T412" i="8"/>
  <c r="T427" i="8"/>
  <c r="T447" i="8"/>
  <c r="T488" i="8"/>
  <c r="T7" i="15"/>
  <c r="T18" i="15"/>
  <c r="T26" i="15"/>
  <c r="T40" i="15"/>
  <c r="T52" i="15"/>
  <c r="T59" i="15"/>
  <c r="T74" i="15"/>
  <c r="T86" i="15"/>
  <c r="T93" i="15"/>
  <c r="T13" i="16"/>
  <c r="T16" i="16"/>
  <c r="T39" i="17"/>
  <c r="T5" i="18"/>
  <c r="T16" i="18"/>
  <c r="T23" i="18"/>
  <c r="T38" i="18"/>
  <c r="T50" i="18"/>
  <c r="T57" i="18"/>
  <c r="T19" i="8"/>
  <c r="T59" i="8"/>
  <c r="T71" i="8"/>
  <c r="T97" i="8"/>
  <c r="T124" i="8"/>
  <c r="T127" i="8"/>
  <c r="T137" i="8"/>
  <c r="T149" i="8"/>
  <c r="T158" i="8"/>
  <c r="T203" i="8"/>
  <c r="T247" i="8"/>
  <c r="T259" i="8"/>
  <c r="T269" i="8"/>
  <c r="T275" i="8"/>
  <c r="T292" i="8"/>
  <c r="T322" i="8"/>
  <c r="T331" i="8"/>
  <c r="T366" i="8"/>
  <c r="T381" i="8"/>
  <c r="T394" i="8"/>
  <c r="T409" i="8"/>
  <c r="T436" i="8"/>
  <c r="T439" i="8"/>
  <c r="T468" i="8"/>
  <c r="T474" i="8"/>
  <c r="T485" i="8"/>
  <c r="T23" i="15"/>
  <c r="T30" i="15"/>
  <c r="T56" i="15"/>
  <c r="T64" i="15"/>
  <c r="T90" i="15"/>
  <c r="T97" i="15"/>
  <c r="T36" i="17"/>
  <c r="T20" i="18"/>
  <c r="T28" i="18"/>
  <c r="T54" i="18"/>
  <c r="T61" i="18"/>
  <c r="T11" i="19"/>
</calcChain>
</file>

<file path=xl/sharedStrings.xml><?xml version="1.0" encoding="utf-8"?>
<sst xmlns="http://schemas.openxmlformats.org/spreadsheetml/2006/main" count="6547" uniqueCount="1056">
  <si>
    <t>순</t>
    <phoneticPr fontId="3" type="noConversion"/>
  </si>
  <si>
    <t>지구</t>
    <phoneticPr fontId="3" type="noConversion"/>
  </si>
  <si>
    <t>연락처</t>
    <phoneticPr fontId="3" type="noConversion"/>
  </si>
  <si>
    <t>성별</t>
    <phoneticPr fontId="3" type="noConversion"/>
  </si>
  <si>
    <t>나이</t>
    <phoneticPr fontId="3" type="noConversion"/>
  </si>
  <si>
    <t>프로필</t>
    <phoneticPr fontId="3" type="noConversion"/>
  </si>
  <si>
    <t>비고</t>
    <phoneticPr fontId="3" type="noConversion"/>
  </si>
  <si>
    <t>후보자 이름</t>
    <phoneticPr fontId="3" type="noConversion"/>
  </si>
  <si>
    <t>부모교육</t>
    <phoneticPr fontId="3" type="noConversion"/>
  </si>
  <si>
    <t>동영상</t>
    <phoneticPr fontId="3" type="noConversion"/>
  </si>
  <si>
    <t>사모 현황</t>
    <phoneticPr fontId="3" type="noConversion"/>
  </si>
  <si>
    <t>후보자 현황</t>
    <phoneticPr fontId="3" type="noConversion"/>
  </si>
  <si>
    <t>6월 3일</t>
    <phoneticPr fontId="3" type="noConversion"/>
  </si>
  <si>
    <t>6월 4일</t>
    <phoneticPr fontId="3" type="noConversion"/>
  </si>
  <si>
    <t>O</t>
    <phoneticPr fontId="3" type="noConversion"/>
  </si>
  <si>
    <t>구분</t>
    <phoneticPr fontId="3" type="noConversion"/>
  </si>
  <si>
    <t>성함</t>
    <phoneticPr fontId="3" type="noConversion"/>
  </si>
  <si>
    <t>사모</t>
    <phoneticPr fontId="3" type="noConversion"/>
  </si>
  <si>
    <t>가정부장</t>
    <phoneticPr fontId="3" type="noConversion"/>
  </si>
  <si>
    <r>
      <t>수련원→서울행</t>
    </r>
    <r>
      <rPr>
        <b/>
        <sz val="8"/>
        <color rgb="FFFF0000"/>
        <rFont val="맑은 고딕"/>
        <family val="3"/>
        <charset val="129"/>
        <scheme val="minor"/>
      </rPr>
      <t>*</t>
    </r>
    <r>
      <rPr>
        <b/>
        <sz val="8"/>
        <color theme="1"/>
        <rFont val="맑은 고딕"/>
        <family val="3"/>
        <charset val="129"/>
        <scheme val="minor"/>
      </rPr>
      <t xml:space="preserve"> 
(시간, 장소 추후 공지)</t>
    </r>
    <phoneticPr fontId="3" type="noConversion"/>
  </si>
  <si>
    <t>천복궁→수련원
(시간, 장소 추후 공지)</t>
    <phoneticPr fontId="3" type="noConversion"/>
  </si>
  <si>
    <t>경기남부</t>
    <phoneticPr fontId="3" type="noConversion"/>
  </si>
  <si>
    <t>최진옥</t>
    <phoneticPr fontId="3" type="noConversion"/>
  </si>
  <si>
    <t>2지구</t>
    <phoneticPr fontId="3" type="noConversion"/>
  </si>
  <si>
    <t>박정희</t>
    <phoneticPr fontId="3" type="noConversion"/>
  </si>
  <si>
    <t>010-5265-8065</t>
    <phoneticPr fontId="3" type="noConversion"/>
  </si>
  <si>
    <t>010-9721-2368</t>
  </si>
  <si>
    <t>김인숙</t>
    <phoneticPr fontId="3" type="noConversion"/>
  </si>
  <si>
    <t>성남</t>
  </si>
  <si>
    <t>구영자</t>
    <phoneticPr fontId="3" type="noConversion"/>
  </si>
  <si>
    <t>010-3937-1340</t>
  </si>
  <si>
    <t>중원</t>
  </si>
  <si>
    <t>박복숙</t>
    <phoneticPr fontId="3" type="noConversion"/>
  </si>
  <si>
    <t>010-2764-5225</t>
    <phoneticPr fontId="3" type="noConversion"/>
  </si>
  <si>
    <t>이우자</t>
    <phoneticPr fontId="3" type="noConversion"/>
  </si>
  <si>
    <t>010-3930-1014</t>
  </si>
  <si>
    <t>이승남</t>
    <phoneticPr fontId="3" type="noConversion"/>
  </si>
  <si>
    <t>010-4136-5474</t>
  </si>
  <si>
    <t>아미오미찌에</t>
    <phoneticPr fontId="3" type="noConversion"/>
  </si>
  <si>
    <t>010-3572-6905</t>
  </si>
  <si>
    <t>최순례</t>
    <phoneticPr fontId="3" type="noConversion"/>
  </si>
  <si>
    <t>010-5485-4425</t>
  </si>
  <si>
    <t>고바야시 도모꼬</t>
    <phoneticPr fontId="3" type="noConversion"/>
  </si>
  <si>
    <t>010-4842-2845</t>
  </si>
  <si>
    <t>정춘기</t>
    <phoneticPr fontId="3" type="noConversion"/>
  </si>
  <si>
    <t>010-9529-3356</t>
  </si>
  <si>
    <t>야목</t>
    <phoneticPr fontId="3" type="noConversion"/>
  </si>
  <si>
    <t>최미자</t>
    <phoneticPr fontId="3" type="noConversion"/>
  </si>
  <si>
    <t>010-3919-5200</t>
  </si>
  <si>
    <t>카네꼬 유미</t>
    <phoneticPr fontId="3" type="noConversion"/>
  </si>
  <si>
    <t>010-6545-7308</t>
  </si>
  <si>
    <t>하계순</t>
    <phoneticPr fontId="3" type="noConversion"/>
  </si>
  <si>
    <t>010-4222-6985</t>
  </si>
  <si>
    <t>황경성</t>
    <phoneticPr fontId="3" type="noConversion"/>
  </si>
  <si>
    <t>010-2188-1100</t>
  </si>
  <si>
    <t>장상란</t>
    <phoneticPr fontId="3" type="noConversion"/>
  </si>
  <si>
    <t>010-3358-5188</t>
  </si>
  <si>
    <t>권영혜</t>
    <phoneticPr fontId="3" type="noConversion"/>
  </si>
  <si>
    <t>010-4354-2300</t>
  </si>
  <si>
    <t>연금옥</t>
    <phoneticPr fontId="3" type="noConversion"/>
  </si>
  <si>
    <t>010-3440-9855</t>
  </si>
  <si>
    <t>안자이미호꼬</t>
    <phoneticPr fontId="3" type="noConversion"/>
  </si>
  <si>
    <t>010-2988-1055</t>
  </si>
  <si>
    <t>x</t>
    <phoneticPr fontId="3" type="noConversion"/>
  </si>
  <si>
    <t>전향선</t>
    <phoneticPr fontId="3" type="noConversion"/>
  </si>
  <si>
    <t>여</t>
    <phoneticPr fontId="3" type="noConversion"/>
  </si>
  <si>
    <t>X</t>
    <phoneticPr fontId="3" type="noConversion"/>
  </si>
  <si>
    <t>정성훈</t>
    <phoneticPr fontId="3" type="noConversion"/>
  </si>
  <si>
    <t>조민희</t>
    <phoneticPr fontId="3" type="noConversion"/>
  </si>
  <si>
    <t>남</t>
    <phoneticPr fontId="3" type="noConversion"/>
  </si>
  <si>
    <t>이찬호</t>
    <phoneticPr fontId="3" type="noConversion"/>
  </si>
  <si>
    <t>최문정</t>
    <phoneticPr fontId="3" type="noConversion"/>
  </si>
  <si>
    <t>박성준</t>
    <phoneticPr fontId="3" type="noConversion"/>
  </si>
  <si>
    <t>정유진</t>
    <phoneticPr fontId="3" type="noConversion"/>
  </si>
  <si>
    <t>강효근</t>
    <phoneticPr fontId="3" type="noConversion"/>
  </si>
  <si>
    <t>김성훈</t>
    <phoneticPr fontId="3" type="noConversion"/>
  </si>
  <si>
    <t>허준호</t>
    <phoneticPr fontId="3" type="noConversion"/>
  </si>
  <si>
    <t>안전희</t>
    <phoneticPr fontId="3" type="noConversion"/>
  </si>
  <si>
    <t>이설희</t>
    <phoneticPr fontId="3" type="noConversion"/>
  </si>
  <si>
    <t>최은지</t>
    <phoneticPr fontId="3" type="noConversion"/>
  </si>
  <si>
    <t>유한나</t>
    <phoneticPr fontId="3" type="noConversion"/>
  </si>
  <si>
    <t>김가윤</t>
    <phoneticPr fontId="3" type="noConversion"/>
  </si>
  <si>
    <t>이형택</t>
    <phoneticPr fontId="3" type="noConversion"/>
  </si>
  <si>
    <t>문유나</t>
    <phoneticPr fontId="3" type="noConversion"/>
  </si>
  <si>
    <t>김효섭</t>
    <phoneticPr fontId="3" type="noConversion"/>
  </si>
  <si>
    <t>이성원</t>
    <phoneticPr fontId="3" type="noConversion"/>
  </si>
  <si>
    <t>안이경</t>
    <phoneticPr fontId="3" type="noConversion"/>
  </si>
  <si>
    <t>장연주</t>
    <phoneticPr fontId="3" type="noConversion"/>
  </si>
  <si>
    <t>윤 종훈</t>
    <phoneticPr fontId="3" type="noConversion"/>
  </si>
  <si>
    <t>프로필 현장</t>
    <phoneticPr fontId="3" type="noConversion"/>
  </si>
  <si>
    <t>홍진관</t>
    <phoneticPr fontId="3" type="noConversion"/>
  </si>
  <si>
    <t>이정란</t>
    <phoneticPr fontId="3" type="noConversion"/>
  </si>
  <si>
    <t>강진헌</t>
    <phoneticPr fontId="3" type="noConversion"/>
  </si>
  <si>
    <t>권하림</t>
    <phoneticPr fontId="3" type="noConversion"/>
  </si>
  <si>
    <t>김성호</t>
    <phoneticPr fontId="3" type="noConversion"/>
  </si>
  <si>
    <t xml:space="preserve"> </t>
    <phoneticPr fontId="3" type="noConversion"/>
  </si>
  <si>
    <t>정동원</t>
    <phoneticPr fontId="3" type="noConversion"/>
  </si>
  <si>
    <t>김준충</t>
    <phoneticPr fontId="3" type="noConversion"/>
  </si>
  <si>
    <t>사모</t>
  </si>
  <si>
    <t>구보나미에</t>
  </si>
  <si>
    <t>010-9415-1583</t>
  </si>
  <si>
    <t>문원영</t>
  </si>
  <si>
    <t>여</t>
  </si>
  <si>
    <t>O</t>
  </si>
  <si>
    <t>안정희</t>
  </si>
  <si>
    <t>010-2757-1714</t>
  </si>
  <si>
    <t>최원정</t>
  </si>
  <si>
    <t>아마노타미</t>
  </si>
  <si>
    <t>010-5025-2819</t>
  </si>
  <si>
    <t>가정부장</t>
  </si>
  <si>
    <t>가꾸야에미꼬</t>
  </si>
  <si>
    <t>010-3045-7039</t>
  </si>
  <si>
    <t>문태원</t>
  </si>
  <si>
    <t>남</t>
  </si>
  <si>
    <t>김준수</t>
  </si>
  <si>
    <t>송생차로앤 야다</t>
  </si>
  <si>
    <t>010-3721-5588</t>
  </si>
  <si>
    <t>X</t>
  </si>
  <si>
    <t>김은선</t>
  </si>
  <si>
    <t>김성자</t>
  </si>
  <si>
    <t>010-3930-5522</t>
  </si>
  <si>
    <t>전지영</t>
  </si>
  <si>
    <t>서동효</t>
  </si>
  <si>
    <t>010-3337-5147</t>
  </si>
  <si>
    <t>박은정</t>
  </si>
  <si>
    <t>조미원</t>
  </si>
  <si>
    <t>010-8028-2519</t>
  </si>
  <si>
    <t>김건희</t>
  </si>
  <si>
    <t>김예림</t>
  </si>
  <si>
    <t>김정희</t>
  </si>
  <si>
    <t>010-6433-6126</t>
  </si>
  <si>
    <t>오은혜</t>
  </si>
  <si>
    <t>조갑순</t>
  </si>
  <si>
    <t>010-2211-3407</t>
  </si>
  <si>
    <t>이중헌</t>
  </si>
  <si>
    <t>공지영</t>
  </si>
  <si>
    <t>이정일</t>
  </si>
  <si>
    <t>010-2908-4759</t>
  </si>
  <si>
    <t>석은옥</t>
  </si>
  <si>
    <t>이강심</t>
  </si>
  <si>
    <t>010-2367-5957</t>
  </si>
  <si>
    <t>후쿠이 소노미</t>
  </si>
  <si>
    <t>010-8077-7425</t>
  </si>
  <si>
    <t>문순영</t>
  </si>
  <si>
    <t>010-2045-5973</t>
  </si>
  <si>
    <t>김주영</t>
  </si>
  <si>
    <t>서경희</t>
  </si>
  <si>
    <t>양영숙</t>
  </si>
  <si>
    <t>010-7767-3992</t>
  </si>
  <si>
    <t>청심특별</t>
    <phoneticPr fontId="3" type="noConversion"/>
  </si>
  <si>
    <t>청심</t>
    <phoneticPr fontId="3" type="noConversion"/>
  </si>
  <si>
    <t>교구 매칭위원장</t>
    <phoneticPr fontId="3" type="noConversion"/>
  </si>
  <si>
    <t>강원</t>
  </si>
  <si>
    <t>지구 매칭위원장</t>
    <phoneticPr fontId="3" type="noConversion"/>
  </si>
  <si>
    <t>3지구</t>
    <phoneticPr fontId="3" type="noConversion"/>
  </si>
  <si>
    <t>이은설</t>
    <phoneticPr fontId="3" type="noConversion"/>
  </si>
  <si>
    <t>박훈신</t>
    <phoneticPr fontId="3" type="noConversion"/>
  </si>
  <si>
    <t>ppt</t>
    <phoneticPr fontId="3" type="noConversion"/>
  </si>
  <si>
    <t>이노우에유카리</t>
  </si>
  <si>
    <t>3지구</t>
  </si>
  <si>
    <t>대전</t>
  </si>
  <si>
    <t>손숙희</t>
  </si>
  <si>
    <t>010-2927-2473</t>
  </si>
  <si>
    <t>조효재</t>
  </si>
  <si>
    <t>오가영</t>
  </si>
  <si>
    <t>박순분</t>
  </si>
  <si>
    <t>010-7760--8813</t>
  </si>
  <si>
    <t>이은서</t>
  </si>
  <si>
    <t>김명옥</t>
  </si>
  <si>
    <t>010-5402-7891</t>
  </si>
  <si>
    <t>김은정</t>
  </si>
  <si>
    <t>우메가끼나오미</t>
  </si>
  <si>
    <t>010-6432-0816</t>
  </si>
  <si>
    <t>길영선</t>
  </si>
  <si>
    <t>박아민</t>
  </si>
  <si>
    <t>아오노도요후미</t>
  </si>
  <si>
    <t>010-2410-5475</t>
  </si>
  <si>
    <t>소개후보자없음</t>
  </si>
  <si>
    <t>고우모또아끼꼬</t>
  </si>
  <si>
    <t>010-2416-5518</t>
  </si>
  <si>
    <t>홍진숙</t>
  </si>
  <si>
    <t>010-7309-5973</t>
  </si>
  <si>
    <t>x</t>
  </si>
  <si>
    <t>4지구</t>
    <phoneticPr fontId="3" type="noConversion"/>
  </si>
  <si>
    <t>4지구</t>
  </si>
  <si>
    <t>5지구</t>
    <phoneticPr fontId="3" type="noConversion"/>
  </si>
  <si>
    <t>창원</t>
  </si>
  <si>
    <t>19970222생(만 22세)</t>
  </si>
  <si>
    <t>19970927생(만 21세)</t>
  </si>
  <si>
    <t>조아현</t>
  </si>
  <si>
    <t>경북</t>
  </si>
  <si>
    <t>이규명</t>
  </si>
  <si>
    <t>010-5505-3360</t>
  </si>
  <si>
    <t>정인호</t>
  </si>
  <si>
    <t>강유정</t>
  </si>
  <si>
    <t>교회장</t>
  </si>
  <si>
    <t>신귀남이</t>
  </si>
  <si>
    <t>010-3059-3456</t>
  </si>
  <si>
    <t>김자영</t>
  </si>
  <si>
    <t>010-8691-0502</t>
  </si>
  <si>
    <t>변승연</t>
  </si>
  <si>
    <t>010-3408-2856</t>
  </si>
  <si>
    <t>신희순</t>
  </si>
  <si>
    <t>010-9755-9808</t>
  </si>
  <si>
    <t>서윤성</t>
  </si>
  <si>
    <t>시오노야 에미</t>
  </si>
  <si>
    <t>010-4858-9044</t>
  </si>
  <si>
    <t>손정아</t>
  </si>
  <si>
    <t>이수정</t>
  </si>
  <si>
    <t>박재희</t>
  </si>
  <si>
    <t>010-3378-3774</t>
  </si>
  <si>
    <t>이희영</t>
  </si>
  <si>
    <t>010-7539-9890</t>
  </si>
  <si>
    <t>김지원</t>
  </si>
  <si>
    <t>010-9212-5308</t>
  </si>
  <si>
    <t>박정화</t>
  </si>
  <si>
    <t>010-2992-3885</t>
  </si>
  <si>
    <t>이해숙</t>
  </si>
  <si>
    <t>010-6589-0074</t>
  </si>
  <si>
    <t>이금자</t>
  </si>
  <si>
    <t>010-6866-2873</t>
  </si>
  <si>
    <t>최예화</t>
  </si>
  <si>
    <t>가메모토 치마</t>
  </si>
  <si>
    <t>010-2492-7456</t>
  </si>
  <si>
    <t>요시다 미찌요</t>
  </si>
  <si>
    <t>010-9529-0427</t>
  </si>
  <si>
    <t>다카타 사토미</t>
  </si>
  <si>
    <t>010-8736-9885</t>
  </si>
  <si>
    <t>민원미</t>
  </si>
  <si>
    <t>조건숙</t>
  </si>
  <si>
    <t>010-7372-7061</t>
  </si>
  <si>
    <t>안효범</t>
  </si>
  <si>
    <t>김진영</t>
  </si>
  <si>
    <t>사노 노부꼬</t>
  </si>
  <si>
    <t>010-7189-7606</t>
  </si>
  <si>
    <t>허귀연</t>
  </si>
  <si>
    <t>010-8435-2214</t>
  </si>
  <si>
    <t>윤희선</t>
  </si>
  <si>
    <t>010-6444-3689</t>
  </si>
  <si>
    <t>엔도 케이코</t>
  </si>
  <si>
    <t>010-9345-6510</t>
  </si>
  <si>
    <t>이전숙</t>
  </si>
  <si>
    <t>김자윤</t>
  </si>
  <si>
    <t>010-5267-8657</t>
  </si>
  <si>
    <t>김진화</t>
  </si>
  <si>
    <t>이다미</t>
  </si>
  <si>
    <t>김근희</t>
  </si>
  <si>
    <t>010-4560-0254</t>
  </si>
  <si>
    <t>사카이 기에</t>
  </si>
  <si>
    <t>010-5191-5490</t>
  </si>
  <si>
    <t>이또마나미</t>
  </si>
  <si>
    <t>010-8787-4190</t>
  </si>
  <si>
    <t>안수홍</t>
  </si>
  <si>
    <t>박평일</t>
  </si>
  <si>
    <t>가와무라하루미</t>
  </si>
  <si>
    <t>010-2366-5102</t>
  </si>
  <si>
    <t>이찬영</t>
  </si>
  <si>
    <t>신정현(지선)</t>
  </si>
  <si>
    <t>에사키구미꼬</t>
  </si>
  <si>
    <t>010-9110-3070</t>
  </si>
  <si>
    <t>이은정</t>
  </si>
  <si>
    <t>아라키가요</t>
  </si>
  <si>
    <t>010-7583-2555</t>
  </si>
  <si>
    <t>박진호</t>
  </si>
  <si>
    <t>무카이노부꼬</t>
  </si>
  <si>
    <t>010-3677-1977</t>
  </si>
  <si>
    <t>김승규</t>
  </si>
  <si>
    <t>조정민</t>
  </si>
  <si>
    <t>010-7312-0587</t>
  </si>
  <si>
    <t>고유미</t>
  </si>
  <si>
    <t>김은진</t>
  </si>
  <si>
    <t>부산</t>
  </si>
  <si>
    <t>가미카와도모꼬</t>
  </si>
  <si>
    <t>010-7564-2238</t>
  </si>
  <si>
    <t>임영실</t>
  </si>
  <si>
    <t>길금수</t>
  </si>
  <si>
    <t>010-6656-3109</t>
  </si>
  <si>
    <t>에라노리꼬</t>
  </si>
  <si>
    <t>010-5217-4640</t>
  </si>
  <si>
    <t>조원심</t>
  </si>
  <si>
    <t>학사장</t>
  </si>
  <si>
    <t>부산학사</t>
  </si>
  <si>
    <t>010-6684-1338</t>
  </si>
  <si>
    <t>오오시마노리꼬</t>
  </si>
  <si>
    <t>010-8006-5863</t>
  </si>
  <si>
    <t>스텝</t>
  </si>
  <si>
    <t>울산</t>
  </si>
  <si>
    <t>지모또유끼꼬</t>
  </si>
  <si>
    <t>010-5702-7739</t>
  </si>
  <si>
    <t>손창익</t>
  </si>
  <si>
    <t>이순민</t>
  </si>
  <si>
    <t>다니구치마사꼬</t>
  </si>
  <si>
    <t>010-7385-6700</t>
  </si>
  <si>
    <t>김영준</t>
  </si>
  <si>
    <t>정하연</t>
  </si>
  <si>
    <t>사카나시수미꼬</t>
  </si>
  <si>
    <t>010-7437-5440</t>
  </si>
  <si>
    <t>세끼구찌히사미</t>
  </si>
  <si>
    <t>010-8224-0402</t>
  </si>
  <si>
    <t>1지구</t>
    <phoneticPr fontId="3" type="noConversion"/>
  </si>
  <si>
    <t>010-7100-3235</t>
  </si>
  <si>
    <t>흑석동작</t>
    <phoneticPr fontId="3" type="noConversion"/>
  </si>
  <si>
    <t>서울남부</t>
    <phoneticPr fontId="3" type="noConversion"/>
  </si>
  <si>
    <t>010-7579-1969</t>
  </si>
  <si>
    <t>금천</t>
    <phoneticPr fontId="3" type="noConversion"/>
  </si>
  <si>
    <t>010-8539-0091</t>
  </si>
  <si>
    <t>구로</t>
    <phoneticPr fontId="3" type="noConversion"/>
  </si>
  <si>
    <t>강서</t>
    <phoneticPr fontId="3" type="noConversion"/>
  </si>
  <si>
    <t>010-3792-0142</t>
  </si>
  <si>
    <t>관악</t>
    <phoneticPr fontId="3" type="noConversion"/>
  </si>
  <si>
    <t>010-5728-9856</t>
  </si>
  <si>
    <t>양천</t>
    <phoneticPr fontId="3" type="noConversion"/>
  </si>
  <si>
    <t>010-8576-8606</t>
  </si>
  <si>
    <t>영등포</t>
    <phoneticPr fontId="3" type="noConversion"/>
  </si>
  <si>
    <t>010-7414-8645</t>
  </si>
  <si>
    <t>서울서부</t>
    <phoneticPr fontId="3" type="noConversion"/>
  </si>
  <si>
    <t>서초</t>
    <phoneticPr fontId="3" type="noConversion"/>
  </si>
  <si>
    <t>서울동부</t>
    <phoneticPr fontId="3" type="noConversion"/>
  </si>
  <si>
    <t>송파</t>
    <phoneticPr fontId="3" type="noConversion"/>
  </si>
  <si>
    <t>광진</t>
    <phoneticPr fontId="3" type="noConversion"/>
  </si>
  <si>
    <t>강동</t>
    <phoneticPr fontId="3" type="noConversion"/>
  </si>
  <si>
    <t>강남</t>
    <phoneticPr fontId="3" type="noConversion"/>
  </si>
  <si>
    <t>김동환</t>
  </si>
  <si>
    <t>청파</t>
    <phoneticPr fontId="3" type="noConversion"/>
  </si>
  <si>
    <t>천복궁청년</t>
    <phoneticPr fontId="3" type="noConversion"/>
  </si>
  <si>
    <t>천복궁북부</t>
    <phoneticPr fontId="3" type="noConversion"/>
  </si>
  <si>
    <t>천복궁남부</t>
    <phoneticPr fontId="3" type="noConversion"/>
  </si>
  <si>
    <t>천복궁중부</t>
    <phoneticPr fontId="3" type="noConversion"/>
  </si>
  <si>
    <t>천복궁동부</t>
    <phoneticPr fontId="3" type="noConversion"/>
  </si>
  <si>
    <t>천복궁서부</t>
    <phoneticPr fontId="3" type="noConversion"/>
  </si>
  <si>
    <t>김경호</t>
  </si>
  <si>
    <t>이원미</t>
  </si>
  <si>
    <t>지구본부</t>
  </si>
  <si>
    <t xml:space="preserve">최예진 </t>
  </si>
  <si>
    <t>010-9345-5044</t>
  </si>
  <si>
    <t>교구 매칭위원장</t>
  </si>
  <si>
    <t>경기남부</t>
  </si>
  <si>
    <t xml:space="preserve"> 수원 </t>
  </si>
  <si>
    <t>수원</t>
  </si>
  <si>
    <t>분당</t>
  </si>
  <si>
    <t>안양</t>
  </si>
  <si>
    <t>과천</t>
  </si>
  <si>
    <t>이천</t>
  </si>
  <si>
    <t>일신</t>
  </si>
  <si>
    <t>안성</t>
  </si>
  <si>
    <t>오산</t>
  </si>
  <si>
    <t>기흥</t>
  </si>
  <si>
    <t>정유진</t>
  </si>
  <si>
    <t>여주</t>
  </si>
  <si>
    <t>광주</t>
  </si>
  <si>
    <t>광명</t>
  </si>
  <si>
    <t>안산</t>
  </si>
  <si>
    <t>하남</t>
  </si>
  <si>
    <t>군포</t>
  </si>
  <si>
    <t xml:space="preserve"> </t>
  </si>
  <si>
    <t>청심특별</t>
  </si>
  <si>
    <t>청심</t>
  </si>
  <si>
    <t>청평</t>
  </si>
  <si>
    <t>가평</t>
  </si>
  <si>
    <t>경기북부</t>
  </si>
  <si>
    <t>구리</t>
  </si>
  <si>
    <t>김순아</t>
  </si>
  <si>
    <t>010-7238-5400</t>
  </si>
  <si>
    <t>고권훈</t>
  </si>
  <si>
    <t>김영애</t>
  </si>
  <si>
    <t>이연홍</t>
  </si>
  <si>
    <t>010-9190-9585</t>
  </si>
  <si>
    <t>김진하</t>
  </si>
  <si>
    <t>이향진</t>
  </si>
  <si>
    <t>남양주</t>
  </si>
  <si>
    <t>박선희</t>
  </si>
  <si>
    <t>010-7276-2601</t>
  </si>
  <si>
    <t>이은채</t>
  </si>
  <si>
    <t>화도</t>
  </si>
  <si>
    <t>가와가미리카</t>
  </si>
  <si>
    <t>010-3095-3600</t>
  </si>
  <si>
    <t>미금</t>
  </si>
  <si>
    <t>박영자</t>
  </si>
  <si>
    <t>010-4559-1683</t>
  </si>
  <si>
    <t>양평</t>
  </si>
  <si>
    <t>이또 모또꼬</t>
  </si>
  <si>
    <t>010-3515-8867</t>
  </si>
  <si>
    <t>Ⅹ</t>
  </si>
  <si>
    <t>포천</t>
  </si>
  <si>
    <t>이순일</t>
  </si>
  <si>
    <t>010-6470-0359</t>
  </si>
  <si>
    <t>동두천</t>
  </si>
  <si>
    <t>다무라 히로미</t>
  </si>
  <si>
    <t>010-2220-0448</t>
  </si>
  <si>
    <t>김범식</t>
  </si>
  <si>
    <t>덕양</t>
  </si>
  <si>
    <t>이명숙</t>
  </si>
  <si>
    <t>010-8378-2589</t>
  </si>
  <si>
    <t>남효대</t>
  </si>
  <si>
    <t>최여경</t>
  </si>
  <si>
    <t>의정부</t>
  </si>
  <si>
    <t>마쯔다가쯔꼬</t>
  </si>
  <si>
    <t>010-2737-1278</t>
  </si>
  <si>
    <t>허동영</t>
  </si>
  <si>
    <t>방문경</t>
  </si>
  <si>
    <t>양주</t>
  </si>
  <si>
    <t>한현숙</t>
  </si>
  <si>
    <t>010-4737-9282</t>
  </si>
  <si>
    <t>박용준</t>
  </si>
  <si>
    <t>일산</t>
  </si>
  <si>
    <t>노양숙</t>
  </si>
  <si>
    <t>010-9960-0561</t>
  </si>
  <si>
    <t>김준영</t>
  </si>
  <si>
    <t>박예은</t>
  </si>
  <si>
    <t>연천</t>
  </si>
  <si>
    <t>이은자</t>
  </si>
  <si>
    <t>010-5598-8027</t>
  </si>
  <si>
    <t>노창완</t>
  </si>
  <si>
    <t>조성진</t>
  </si>
  <si>
    <t>금촌</t>
  </si>
  <si>
    <t>아다찌노리꼬</t>
  </si>
  <si>
    <t>010-8019-3697</t>
  </si>
  <si>
    <t>최승한</t>
  </si>
  <si>
    <t>이연수</t>
  </si>
  <si>
    <t>010-5624-0786</t>
  </si>
  <si>
    <t>속초</t>
  </si>
  <si>
    <t>동해</t>
  </si>
  <si>
    <t>홍천</t>
  </si>
  <si>
    <t>횡성</t>
  </si>
  <si>
    <t>영월</t>
  </si>
  <si>
    <t>철원</t>
  </si>
  <si>
    <t>화천</t>
  </si>
  <si>
    <t>양구</t>
  </si>
  <si>
    <t>고성</t>
  </si>
  <si>
    <t>태백</t>
  </si>
  <si>
    <t>강릉</t>
  </si>
  <si>
    <t>춘천</t>
  </si>
  <si>
    <t>고야따미쯔에</t>
  </si>
  <si>
    <t>기재X</t>
  </si>
  <si>
    <t>지구 매칭위원장</t>
  </si>
  <si>
    <t>충남</t>
  </si>
  <si>
    <t>천안</t>
  </si>
  <si>
    <t>조순선</t>
  </si>
  <si>
    <t>010-4440-1446</t>
  </si>
  <si>
    <t>사이또 다에꼬</t>
  </si>
  <si>
    <t>010-4086-6809</t>
  </si>
  <si>
    <t>최정인</t>
  </si>
  <si>
    <t>김옥순</t>
  </si>
  <si>
    <t>010-9372-1470</t>
  </si>
  <si>
    <t>5/30까지</t>
  </si>
  <si>
    <t>선문대</t>
  </si>
  <si>
    <t>노자와 다까꼬</t>
  </si>
  <si>
    <t>010-4329-3741</t>
  </si>
  <si>
    <t>자차</t>
  </si>
  <si>
    <t>준비중</t>
  </si>
  <si>
    <t>아산</t>
  </si>
  <si>
    <t>길정희</t>
  </si>
  <si>
    <t>010-3212-2458</t>
  </si>
  <si>
    <t>공주</t>
  </si>
  <si>
    <t>우순화</t>
  </si>
  <si>
    <t>010-4312-9128</t>
  </si>
  <si>
    <t>채원보</t>
  </si>
  <si>
    <t>"</t>
  </si>
  <si>
    <t>당진</t>
  </si>
  <si>
    <t>하라사 유리</t>
  </si>
  <si>
    <t>010-4184-5531</t>
  </si>
  <si>
    <t>옹기호</t>
  </si>
  <si>
    <t>옹가연</t>
  </si>
  <si>
    <t>서산</t>
  </si>
  <si>
    <t>유병녀</t>
  </si>
  <si>
    <t>010-3997-6500</t>
  </si>
  <si>
    <t>이교다</t>
  </si>
  <si>
    <t>김설화</t>
  </si>
  <si>
    <t>부여</t>
  </si>
  <si>
    <t>010-9989-6905</t>
  </si>
  <si>
    <t>김은혜</t>
  </si>
  <si>
    <t>조가연</t>
  </si>
  <si>
    <t>청양</t>
  </si>
  <si>
    <t>구은지</t>
  </si>
  <si>
    <t>010-3614-3092</t>
  </si>
  <si>
    <t>신가희</t>
  </si>
  <si>
    <t>성환</t>
  </si>
  <si>
    <t>채윤례</t>
  </si>
  <si>
    <t>010-6592-2070</t>
  </si>
  <si>
    <t>병천</t>
  </si>
  <si>
    <t>오우기 기미</t>
  </si>
  <si>
    <t>010-4441-1209</t>
  </si>
  <si>
    <t>홍성</t>
  </si>
  <si>
    <t>정재숙</t>
  </si>
  <si>
    <t>010-3471-7989</t>
  </si>
  <si>
    <t>예산</t>
  </si>
  <si>
    <t>조재연</t>
  </si>
  <si>
    <t>010-5459-8152</t>
  </si>
  <si>
    <t>태안</t>
  </si>
  <si>
    <t>김희경</t>
  </si>
  <si>
    <t>010-7157-3810</t>
  </si>
  <si>
    <t>에노끼</t>
  </si>
  <si>
    <t>010-2576-8298</t>
  </si>
  <si>
    <t>유성</t>
  </si>
  <si>
    <t>중앙</t>
  </si>
  <si>
    <t>금산</t>
  </si>
  <si>
    <t>세종</t>
  </si>
  <si>
    <t>대덕</t>
  </si>
  <si>
    <t>충북</t>
  </si>
  <si>
    <t>청주</t>
  </si>
  <si>
    <t>유순용</t>
  </si>
  <si>
    <t>010-4747-0968</t>
  </si>
  <si>
    <t>주하정</t>
  </si>
  <si>
    <t>김대영</t>
  </si>
  <si>
    <t>이리라</t>
  </si>
  <si>
    <t>010-2749-5212</t>
  </si>
  <si>
    <t>남일</t>
  </si>
  <si>
    <t>김경애</t>
  </si>
  <si>
    <t>010-4405-5719</t>
  </si>
  <si>
    <t>이심설</t>
  </si>
  <si>
    <t>전도소장</t>
  </si>
  <si>
    <t>광혜원</t>
  </si>
  <si>
    <t>이상순</t>
  </si>
  <si>
    <t>010-9192-9164</t>
  </si>
  <si>
    <t>구가현</t>
  </si>
  <si>
    <t>미원</t>
  </si>
  <si>
    <t>데라모또 미도리</t>
  </si>
  <si>
    <t>010-2200-0984</t>
  </si>
  <si>
    <t>7시</t>
  </si>
  <si>
    <t>유은하</t>
  </si>
  <si>
    <t>PPT</t>
  </si>
  <si>
    <t>음성</t>
  </si>
  <si>
    <t>김정영</t>
  </si>
  <si>
    <t>010-4659-7089</t>
  </si>
  <si>
    <t>서효동</t>
  </si>
  <si>
    <t>김은화</t>
  </si>
  <si>
    <t>진천</t>
  </si>
  <si>
    <t>가시하라레이꼬</t>
  </si>
  <si>
    <t>010-2526-1340</t>
  </si>
  <si>
    <t>유수호</t>
  </si>
  <si>
    <t>보은</t>
  </si>
  <si>
    <t>이석동</t>
  </si>
  <si>
    <t>010-6552-2426</t>
  </si>
  <si>
    <t>괴산</t>
  </si>
  <si>
    <t>시미즈 준꼬</t>
  </si>
  <si>
    <t>010-3440-6674</t>
  </si>
  <si>
    <t>김정현</t>
  </si>
  <si>
    <t>6/1까지</t>
  </si>
  <si>
    <t>청원</t>
  </si>
  <si>
    <t>유모또 미에꼬</t>
  </si>
  <si>
    <t>010-2642-2264</t>
  </si>
  <si>
    <t>신아영</t>
  </si>
  <si>
    <t>충주</t>
  </si>
  <si>
    <t>최친목</t>
  </si>
  <si>
    <t>010-3912-8684</t>
  </si>
  <si>
    <t>장영아</t>
  </si>
  <si>
    <t>영동</t>
  </si>
  <si>
    <t>기쿠치유꼬</t>
  </si>
  <si>
    <t>010-4375-8011</t>
  </si>
  <si>
    <t>증평</t>
  </si>
  <si>
    <t>나까마 유미꼬</t>
  </si>
  <si>
    <t>010-2311-0125</t>
  </si>
  <si>
    <t>장우진</t>
  </si>
  <si>
    <t>나리토미 에츠꼬</t>
  </si>
  <si>
    <t>010-7305-9396</t>
  </si>
  <si>
    <t>김가연</t>
  </si>
  <si>
    <t>유효정</t>
  </si>
  <si>
    <t>010-8771-4613</t>
  </si>
  <si>
    <t>지방에서 버스로 올라감</t>
  </si>
  <si>
    <t>박헌영</t>
  </si>
  <si>
    <t>박지원</t>
  </si>
  <si>
    <t>010-4699-8909</t>
  </si>
  <si>
    <t>박이진</t>
  </si>
  <si>
    <t>스가타 마사미</t>
  </si>
  <si>
    <t>010-7570-5578</t>
  </si>
  <si>
    <t>박은하</t>
  </si>
  <si>
    <t>김현순</t>
  </si>
  <si>
    <t>010-9432-0789</t>
  </si>
  <si>
    <t>장은경</t>
  </si>
  <si>
    <t>이옥연</t>
  </si>
  <si>
    <t>010-6614-1079</t>
  </si>
  <si>
    <t>서이선</t>
  </si>
  <si>
    <t>지영상</t>
  </si>
  <si>
    <t>010-3326-1810</t>
  </si>
  <si>
    <t>김승준</t>
  </si>
  <si>
    <t>후지야마 케이꼬</t>
  </si>
  <si>
    <t>010-9820-2025</t>
  </si>
  <si>
    <t>배헌준</t>
  </si>
  <si>
    <t>김문양</t>
  </si>
  <si>
    <t>박서현</t>
  </si>
  <si>
    <t>010-9921-2745</t>
  </si>
  <si>
    <t>문아영</t>
  </si>
  <si>
    <t>이향주</t>
  </si>
  <si>
    <t>사또 기미꼬</t>
  </si>
  <si>
    <t>010-3581-8733</t>
  </si>
  <si>
    <t>황정심</t>
  </si>
  <si>
    <t>010-4607-1256</t>
  </si>
  <si>
    <t>위현식</t>
  </si>
  <si>
    <t>주문자</t>
  </si>
  <si>
    <t>010-5498-5313</t>
  </si>
  <si>
    <t>조가희</t>
  </si>
  <si>
    <t>장종금</t>
  </si>
  <si>
    <t>010-3328-9434</t>
  </si>
  <si>
    <t>해양여수</t>
  </si>
  <si>
    <t>김선의</t>
  </si>
  <si>
    <t>010-5214-5719</t>
  </si>
  <si>
    <t>차승혁</t>
  </si>
  <si>
    <t>정은서</t>
  </si>
  <si>
    <t>고흥</t>
  </si>
  <si>
    <t>야마데 치아끼</t>
  </si>
  <si>
    <t>010-4233-1006</t>
  </si>
  <si>
    <t>소개대상없음</t>
  </si>
  <si>
    <t>서순천</t>
  </si>
  <si>
    <t>마쯔모또사나에</t>
  </si>
  <si>
    <t>010-9963-6063</t>
  </si>
  <si>
    <t>조찬희</t>
  </si>
  <si>
    <t>손은하</t>
  </si>
  <si>
    <t>광양</t>
  </si>
  <si>
    <t>조옥님</t>
  </si>
  <si>
    <t>010-5028-0629</t>
  </si>
  <si>
    <t>채은서</t>
  </si>
  <si>
    <t>영상으로만 소개</t>
  </si>
  <si>
    <t>서가영</t>
  </si>
  <si>
    <t>순천</t>
  </si>
  <si>
    <t>박순희</t>
  </si>
  <si>
    <t>0104033-7895</t>
  </si>
  <si>
    <t>문지윤</t>
  </si>
  <si>
    <t>5지구</t>
  </si>
  <si>
    <t>경남</t>
  </si>
  <si>
    <t>모리나가
에미꼬</t>
  </si>
  <si>
    <t>지구매칭윈원장</t>
  </si>
  <si>
    <t>후지와라
미요</t>
  </si>
  <si>
    <t>교구매칭위원장</t>
  </si>
  <si>
    <t>이계분</t>
  </si>
  <si>
    <t>사가이지즈루</t>
  </si>
  <si>
    <t>양동원</t>
  </si>
  <si>
    <t>이진영</t>
  </si>
  <si>
    <t>부교회장</t>
  </si>
  <si>
    <t>왕해옥</t>
  </si>
  <si>
    <t>동창원</t>
  </si>
  <si>
    <t>모리스기 마리</t>
  </si>
  <si>
    <t xml:space="preserve"> 010-9217-8253</t>
  </si>
  <si>
    <t>김병규</t>
  </si>
  <si>
    <t>△</t>
  </si>
  <si>
    <t>동영상 제작중</t>
  </si>
  <si>
    <t>김예진</t>
  </si>
  <si>
    <t>마산</t>
  </si>
  <si>
    <t>장정화</t>
  </si>
  <si>
    <t>010-9323-3863</t>
  </si>
  <si>
    <t>위원정</t>
  </si>
  <si>
    <t>전영선</t>
  </si>
  <si>
    <t>진주</t>
  </si>
  <si>
    <t>김동순</t>
  </si>
  <si>
    <t>박은주</t>
  </si>
  <si>
    <t>진해</t>
  </si>
  <si>
    <t>김명자</t>
  </si>
  <si>
    <t>이상호</t>
  </si>
  <si>
    <t>통영</t>
  </si>
  <si>
    <t>가와구찌 지나미</t>
  </si>
  <si>
    <t>010-9396-6528</t>
  </si>
  <si>
    <t>박효준</t>
  </si>
  <si>
    <t>이지은</t>
  </si>
  <si>
    <t>사천</t>
  </si>
  <si>
    <t>이숙자</t>
  </si>
  <si>
    <t>이유진</t>
  </si>
  <si>
    <t>김해</t>
  </si>
  <si>
    <t>후지네 마유꼬</t>
  </si>
  <si>
    <t>윤종범</t>
  </si>
  <si>
    <t>김영민</t>
  </si>
  <si>
    <t>밀양</t>
  </si>
  <si>
    <t>이정화</t>
  </si>
  <si>
    <t>정예원</t>
  </si>
  <si>
    <t>이승미</t>
  </si>
  <si>
    <t>양산</t>
  </si>
  <si>
    <t>구리수 노리꼬</t>
  </si>
  <si>
    <t>김소희</t>
  </si>
  <si>
    <t>거제</t>
  </si>
  <si>
    <t>이시이구미꼬</t>
  </si>
  <si>
    <t>함안</t>
  </si>
  <si>
    <t>정은성</t>
  </si>
  <si>
    <t>강승호</t>
  </si>
  <si>
    <t>창녕</t>
  </si>
  <si>
    <t>유복임</t>
  </si>
  <si>
    <t>소개할 후보자 없음</t>
  </si>
  <si>
    <t>히라타 나미</t>
  </si>
  <si>
    <t>허승태</t>
  </si>
  <si>
    <t>프로필제출한 후보자가 이미 소개중(2명)</t>
  </si>
  <si>
    <t>산청</t>
  </si>
  <si>
    <t>고라이 가요꼬</t>
  </si>
  <si>
    <t>대상자 2명 밖에 없음(휴면)</t>
  </si>
  <si>
    <t>함양</t>
  </si>
  <si>
    <t>황오목</t>
  </si>
  <si>
    <t>박기은</t>
  </si>
  <si>
    <t>정다은</t>
  </si>
  <si>
    <t>거창</t>
  </si>
  <si>
    <t>임순애</t>
  </si>
  <si>
    <t>김가영</t>
  </si>
  <si>
    <t>이정호</t>
  </si>
  <si>
    <t>합천</t>
  </si>
  <si>
    <t>곽효덕</t>
  </si>
  <si>
    <t>정완식</t>
  </si>
  <si>
    <t>김가신</t>
  </si>
  <si>
    <t>직접참석</t>
  </si>
  <si>
    <t>하동</t>
  </si>
  <si>
    <t>죠기미유끼</t>
  </si>
  <si>
    <t>경주</t>
  </si>
  <si>
    <t>고령</t>
  </si>
  <si>
    <t>구미</t>
  </si>
  <si>
    <t>군위</t>
  </si>
  <si>
    <t>김천</t>
  </si>
  <si>
    <t>문경</t>
  </si>
  <si>
    <t>봉화</t>
  </si>
  <si>
    <t>상주</t>
  </si>
  <si>
    <t>선산</t>
  </si>
  <si>
    <t>성주</t>
  </si>
  <si>
    <t>안강</t>
  </si>
  <si>
    <t>안동</t>
  </si>
  <si>
    <t>영덕</t>
  </si>
  <si>
    <t>영주</t>
  </si>
  <si>
    <t>영천</t>
  </si>
  <si>
    <t>예천</t>
  </si>
  <si>
    <t>울진</t>
  </si>
  <si>
    <t>의성</t>
  </si>
  <si>
    <t>청도</t>
  </si>
  <si>
    <t>칠곡</t>
  </si>
  <si>
    <t>포항</t>
  </si>
  <si>
    <t>영양</t>
  </si>
  <si>
    <t>대구</t>
  </si>
  <si>
    <t>수성</t>
  </si>
  <si>
    <t>달성</t>
  </si>
  <si>
    <t>매칭서포터</t>
  </si>
  <si>
    <t>동대구</t>
  </si>
  <si>
    <t>경산</t>
  </si>
  <si>
    <t>서부산</t>
  </si>
  <si>
    <t>북부산</t>
  </si>
  <si>
    <t>남부산</t>
  </si>
  <si>
    <t>동울산</t>
  </si>
  <si>
    <t>울주</t>
  </si>
  <si>
    <t>서천</t>
  </si>
  <si>
    <t>남부리에</t>
  </si>
  <si>
    <t>010-2326-6516</t>
  </si>
  <si>
    <t>황훈국</t>
  </si>
  <si>
    <t>ppt</t>
  </si>
  <si>
    <t>배태진</t>
  </si>
  <si>
    <t>곽주환</t>
  </si>
  <si>
    <t>박수연</t>
  </si>
  <si>
    <t>본부</t>
  </si>
  <si>
    <t>가정부</t>
    <phoneticPr fontId="3" type="noConversion"/>
  </si>
  <si>
    <t>계장</t>
    <phoneticPr fontId="3" type="noConversion"/>
  </si>
  <si>
    <t>문혜림</t>
    <phoneticPr fontId="3" type="noConversion"/>
  </si>
  <si>
    <t>우정란</t>
    <phoneticPr fontId="3" type="noConversion"/>
  </si>
  <si>
    <t xml:space="preserve">이쿠타타미코 </t>
  </si>
  <si>
    <t>010-9394-3672</t>
  </si>
  <si>
    <t>나가누마 다까요</t>
  </si>
  <si>
    <t>010-4801-9192</t>
  </si>
  <si>
    <t>강규민</t>
  </si>
  <si>
    <t>이가연</t>
  </si>
  <si>
    <t>권한숙</t>
  </si>
  <si>
    <t>010-2427-9279</t>
  </si>
  <si>
    <t>윤순림</t>
  </si>
  <si>
    <t>010-5743-7579</t>
  </si>
  <si>
    <t>정연희</t>
  </si>
  <si>
    <t>010-8874-9632</t>
  </si>
  <si>
    <t>김희순</t>
  </si>
  <si>
    <t>010-5065-1623</t>
  </si>
  <si>
    <t>사또 미쯔오</t>
  </si>
  <si>
    <t>이난경</t>
  </si>
  <si>
    <t>나카이 루미</t>
  </si>
  <si>
    <t>010-2724-3605</t>
  </si>
  <si>
    <t>박영주</t>
  </si>
  <si>
    <t>이정은</t>
  </si>
  <si>
    <t>010-2797-0451</t>
  </si>
  <si>
    <t xml:space="preserve">   </t>
  </si>
  <si>
    <t>오까 루미꼬</t>
  </si>
  <si>
    <t>010-4618-7015</t>
  </si>
  <si>
    <t>김규림</t>
  </si>
  <si>
    <t>양강자</t>
  </si>
  <si>
    <t>010-5232-3534</t>
  </si>
  <si>
    <t>남윤우</t>
  </si>
  <si>
    <t>김유정</t>
  </si>
  <si>
    <t>전혜숙</t>
  </si>
  <si>
    <t>010-8449-9144</t>
  </si>
  <si>
    <t>이만순</t>
  </si>
  <si>
    <t>010-8448-1836</t>
  </si>
  <si>
    <t>민철언</t>
  </si>
  <si>
    <t>유정민</t>
  </si>
  <si>
    <t>정숙경</t>
  </si>
  <si>
    <t>010-7929-3805</t>
  </si>
  <si>
    <t>변수영</t>
  </si>
  <si>
    <t>정유리</t>
  </si>
  <si>
    <t>최순임</t>
  </si>
  <si>
    <t>010-4549-8091</t>
  </si>
  <si>
    <t>방정민</t>
  </si>
  <si>
    <t>노무영</t>
  </si>
  <si>
    <t>모리야마히로미</t>
  </si>
  <si>
    <t>010-4582-7762</t>
  </si>
  <si>
    <t xml:space="preserve">이노우에 도시미 </t>
  </si>
  <si>
    <t>010-5499-2766</t>
  </si>
  <si>
    <t>기구치 아케미</t>
  </si>
  <si>
    <t>010-9928-2121</t>
  </si>
  <si>
    <t>기토 준꼬</t>
  </si>
  <si>
    <t>010-4112-5061</t>
  </si>
  <si>
    <t>손윤숙</t>
  </si>
  <si>
    <t>010-2381-4467</t>
  </si>
  <si>
    <t>이창석</t>
  </si>
  <si>
    <t>유정연</t>
  </si>
  <si>
    <t>후꾸모토마끼</t>
  </si>
  <si>
    <t>010-7740-5544</t>
  </si>
  <si>
    <t>이남준</t>
  </si>
  <si>
    <t>010-8500-7130</t>
  </si>
  <si>
    <t>조연래</t>
  </si>
  <si>
    <t>조준호</t>
  </si>
  <si>
    <t>조이현</t>
  </si>
  <si>
    <t>김소영</t>
  </si>
  <si>
    <t>김정례</t>
  </si>
  <si>
    <t>안미향</t>
  </si>
  <si>
    <t>정숙희</t>
  </si>
  <si>
    <t>김범준</t>
  </si>
  <si>
    <t>구리타 마유미</t>
  </si>
  <si>
    <t>010-5302-1920</t>
  </si>
  <si>
    <t>조수호</t>
  </si>
  <si>
    <t>오꾸 마사에</t>
  </si>
  <si>
    <t>홍원정</t>
  </si>
  <si>
    <t>나까가와 나오미</t>
  </si>
  <si>
    <t>하정화</t>
  </si>
  <si>
    <t>이선옥</t>
  </si>
  <si>
    <t>박미은</t>
  </si>
  <si>
    <t>010-8388-7758</t>
  </si>
  <si>
    <t>이은혜</t>
  </si>
  <si>
    <t>나까가와 사기리</t>
  </si>
  <si>
    <t>010-8836-5832</t>
  </si>
  <si>
    <t>송순현</t>
  </si>
  <si>
    <t>010-5551-9384</t>
  </si>
  <si>
    <t>오향민</t>
  </si>
  <si>
    <t>정정순</t>
  </si>
  <si>
    <t>010-2254-6403</t>
  </si>
  <si>
    <t>김성인</t>
  </si>
  <si>
    <t>설원아</t>
  </si>
  <si>
    <t>임채상</t>
  </si>
  <si>
    <t>010-9389-4130</t>
  </si>
  <si>
    <t>송혜건</t>
  </si>
  <si>
    <t>010-5338-1581</t>
  </si>
  <si>
    <t>후루고시도시꼬</t>
  </si>
  <si>
    <t>010-8033-2398</t>
  </si>
  <si>
    <t>남정식</t>
  </si>
  <si>
    <t>010-5278-9568</t>
  </si>
  <si>
    <t>차용호</t>
  </si>
  <si>
    <t>이명신</t>
  </si>
  <si>
    <t>010-2388-6448</t>
  </si>
  <si>
    <t>박형옥</t>
  </si>
  <si>
    <t>010-7273-7409</t>
  </si>
  <si>
    <t>이성우</t>
  </si>
  <si>
    <t>추영이</t>
  </si>
  <si>
    <t>010-9016-6674</t>
  </si>
  <si>
    <t>조찬우</t>
  </si>
  <si>
    <t>백은지(백두희)</t>
  </si>
  <si>
    <t>미마쯔 게이꼬</t>
  </si>
  <si>
    <t>010-5690-2530</t>
  </si>
  <si>
    <t>김도식</t>
  </si>
  <si>
    <t>백진숙</t>
  </si>
  <si>
    <t>010-9076-5731</t>
  </si>
  <si>
    <t>정혁순</t>
  </si>
  <si>
    <t>010-7334-0765</t>
  </si>
  <si>
    <t>권준범</t>
  </si>
  <si>
    <t>임원화</t>
  </si>
  <si>
    <t>이경숙</t>
  </si>
  <si>
    <t>010-9249-8044</t>
  </si>
  <si>
    <t>허지혜</t>
  </si>
  <si>
    <t>최은희</t>
  </si>
  <si>
    <t>010-9385-7040</t>
  </si>
  <si>
    <t>전유현</t>
  </si>
  <si>
    <t>지구 매칭수석부위원장</t>
    <phoneticPr fontId="3" type="noConversion"/>
  </si>
  <si>
    <t>홍성순</t>
    <phoneticPr fontId="3" type="noConversion"/>
  </si>
  <si>
    <t>010-3751-4842</t>
    <phoneticPr fontId="3" type="noConversion"/>
  </si>
  <si>
    <t>010-2706-1415</t>
    <phoneticPr fontId="3" type="noConversion"/>
  </si>
  <si>
    <t>전수환</t>
    <phoneticPr fontId="3" type="noConversion"/>
  </si>
  <si>
    <t>이소은</t>
    <phoneticPr fontId="3" type="noConversion"/>
  </si>
  <si>
    <t>김동열</t>
    <phoneticPr fontId="3" type="noConversion"/>
  </si>
  <si>
    <t>황정민</t>
    <phoneticPr fontId="3" type="noConversion"/>
  </si>
  <si>
    <t>남자</t>
    <phoneticPr fontId="3" type="noConversion"/>
  </si>
  <si>
    <t>안승주</t>
    <phoneticPr fontId="3" type="noConversion"/>
  </si>
  <si>
    <t>친정아버지 성화로 인한 불참</t>
    <phoneticPr fontId="3" type="noConversion"/>
  </si>
  <si>
    <t>신한국가정연합 제1회 효정 매칭축제 참석자 명단</t>
    <phoneticPr fontId="3" type="noConversion"/>
  </si>
  <si>
    <t>전남</t>
  </si>
  <si>
    <t>나주</t>
    <phoneticPr fontId="3" type="noConversion"/>
  </si>
  <si>
    <t>목포</t>
    <phoneticPr fontId="3" type="noConversion"/>
  </si>
  <si>
    <t>강진</t>
    <phoneticPr fontId="3" type="noConversion"/>
  </si>
  <si>
    <t>곡성</t>
    <phoneticPr fontId="3" type="noConversion"/>
  </si>
  <si>
    <t>구례</t>
    <phoneticPr fontId="3" type="noConversion"/>
  </si>
  <si>
    <t>담양</t>
    <phoneticPr fontId="3" type="noConversion"/>
  </si>
  <si>
    <t>무안</t>
    <phoneticPr fontId="3" type="noConversion"/>
  </si>
  <si>
    <t>영암</t>
    <phoneticPr fontId="3" type="noConversion"/>
  </si>
  <si>
    <t>완도</t>
    <phoneticPr fontId="3" type="noConversion"/>
  </si>
  <si>
    <t>장성</t>
    <phoneticPr fontId="3" type="noConversion"/>
  </si>
  <si>
    <t>장흥</t>
    <phoneticPr fontId="3" type="noConversion"/>
  </si>
  <si>
    <t>진도</t>
    <phoneticPr fontId="3" type="noConversion"/>
  </si>
  <si>
    <t>함평</t>
    <phoneticPr fontId="3" type="noConversion"/>
  </si>
  <si>
    <t>화순</t>
    <phoneticPr fontId="3" type="noConversion"/>
  </si>
  <si>
    <t>해양</t>
  </si>
  <si>
    <t>전북</t>
    <phoneticPr fontId="3" type="noConversion"/>
  </si>
  <si>
    <t>전주</t>
    <phoneticPr fontId="3" type="noConversion"/>
  </si>
  <si>
    <t>010-2385-8102</t>
    <phoneticPr fontId="3" type="noConversion"/>
  </si>
  <si>
    <t>박철의</t>
    <phoneticPr fontId="3" type="noConversion"/>
  </si>
  <si>
    <t>김유미</t>
    <phoneticPr fontId="3" type="noConversion"/>
  </si>
  <si>
    <t>정화현</t>
    <phoneticPr fontId="3" type="noConversion"/>
  </si>
  <si>
    <t>010-6614-6040</t>
    <phoneticPr fontId="3" type="noConversion"/>
  </si>
  <si>
    <t>박가영</t>
    <phoneticPr fontId="3" type="noConversion"/>
  </si>
  <si>
    <t>다께다유끼에</t>
    <phoneticPr fontId="3" type="noConversion"/>
  </si>
  <si>
    <t>010-9667-1254</t>
    <phoneticPr fontId="3" type="noConversion"/>
  </si>
  <si>
    <t>군산</t>
    <phoneticPr fontId="3" type="noConversion"/>
  </si>
  <si>
    <t>육숙자</t>
    <phoneticPr fontId="3" type="noConversion"/>
  </si>
  <si>
    <t>010-7213-2964</t>
    <phoneticPr fontId="3" type="noConversion"/>
  </si>
  <si>
    <t>남원</t>
    <phoneticPr fontId="3" type="noConversion"/>
  </si>
  <si>
    <t>이남희</t>
    <phoneticPr fontId="3" type="noConversion"/>
  </si>
  <si>
    <t>010-8643-5699</t>
    <phoneticPr fontId="3" type="noConversion"/>
  </si>
  <si>
    <t>정화선</t>
    <phoneticPr fontId="3" type="noConversion"/>
  </si>
  <si>
    <t>임찬재</t>
    <phoneticPr fontId="3" type="noConversion"/>
  </si>
  <si>
    <t>김제</t>
    <phoneticPr fontId="3" type="noConversion"/>
  </si>
  <si>
    <t>박옥현</t>
    <phoneticPr fontId="3" type="noConversion"/>
  </si>
  <si>
    <t>010-3780-4458</t>
    <phoneticPr fontId="3" type="noConversion"/>
  </si>
  <si>
    <t>이흥재</t>
    <phoneticPr fontId="3" type="noConversion"/>
  </si>
  <si>
    <t>이수정</t>
    <phoneticPr fontId="3" type="noConversion"/>
  </si>
  <si>
    <t>순창</t>
    <phoneticPr fontId="3" type="noConversion"/>
  </si>
  <si>
    <t>이경순</t>
    <phoneticPr fontId="3" type="noConversion"/>
  </si>
  <si>
    <t>010-5614-3435</t>
    <phoneticPr fontId="3" type="noConversion"/>
  </si>
  <si>
    <t>강성범</t>
    <phoneticPr fontId="3" type="noConversion"/>
  </si>
  <si>
    <t>신동희</t>
    <phoneticPr fontId="3" type="noConversion"/>
  </si>
  <si>
    <t>부안</t>
    <phoneticPr fontId="3" type="noConversion"/>
  </si>
  <si>
    <t>윤선미</t>
    <phoneticPr fontId="3" type="noConversion"/>
  </si>
  <si>
    <t>010-3071-5758</t>
    <phoneticPr fontId="3" type="noConversion"/>
  </si>
  <si>
    <t>김묘영</t>
    <phoneticPr fontId="3" type="noConversion"/>
  </si>
  <si>
    <t>임실</t>
    <phoneticPr fontId="3" type="noConversion"/>
  </si>
  <si>
    <t>김현수</t>
    <phoneticPr fontId="3" type="noConversion"/>
  </si>
  <si>
    <t>010-2726-5493</t>
    <phoneticPr fontId="3" type="noConversion"/>
  </si>
  <si>
    <t>진안</t>
    <phoneticPr fontId="3" type="noConversion"/>
  </si>
  <si>
    <t>010-2663-7339</t>
    <phoneticPr fontId="3" type="noConversion"/>
  </si>
  <si>
    <t>박연주</t>
    <phoneticPr fontId="3" type="noConversion"/>
  </si>
  <si>
    <t>장수</t>
    <phoneticPr fontId="3" type="noConversion"/>
  </si>
  <si>
    <t>박화자</t>
    <phoneticPr fontId="3" type="noConversion"/>
  </si>
  <si>
    <t>010-3689-7296</t>
    <phoneticPr fontId="3" type="noConversion"/>
  </si>
  <si>
    <t>백은미</t>
    <phoneticPr fontId="3" type="noConversion"/>
  </si>
  <si>
    <t>무주</t>
    <phoneticPr fontId="3" type="noConversion"/>
  </si>
  <si>
    <t>오시미노부꼬</t>
    <phoneticPr fontId="3" type="noConversion"/>
  </si>
  <si>
    <t>010-3072-2351</t>
    <phoneticPr fontId="3" type="noConversion"/>
  </si>
  <si>
    <t>익산</t>
    <phoneticPr fontId="3" type="noConversion"/>
  </si>
  <si>
    <t>김윤정</t>
    <phoneticPr fontId="3" type="noConversion"/>
  </si>
  <si>
    <t>010-5892-7568</t>
    <phoneticPr fontId="3" type="noConversion"/>
  </si>
  <si>
    <t>김범석</t>
    <phoneticPr fontId="3" type="noConversion"/>
  </si>
  <si>
    <t>최자영</t>
    <phoneticPr fontId="3" type="noConversion"/>
  </si>
  <si>
    <t>정읍</t>
    <phoneticPr fontId="3" type="noConversion"/>
  </si>
  <si>
    <t>사또마유미</t>
    <phoneticPr fontId="3" type="noConversion"/>
  </si>
  <si>
    <t>010-4871-0332</t>
    <phoneticPr fontId="3" type="noConversion"/>
  </si>
  <si>
    <t>고창</t>
    <phoneticPr fontId="3" type="noConversion"/>
  </si>
  <si>
    <t>010-5446-4171</t>
    <phoneticPr fontId="3" type="noConversion"/>
  </si>
  <si>
    <t>완주</t>
    <phoneticPr fontId="3" type="noConversion"/>
  </si>
  <si>
    <t>김옥이</t>
    <phoneticPr fontId="3" type="noConversion"/>
  </si>
  <si>
    <t>010-7125-8850</t>
    <phoneticPr fontId="3" type="noConversion"/>
  </si>
  <si>
    <t>송찬호</t>
    <phoneticPr fontId="3" type="noConversion"/>
  </si>
  <si>
    <t>송영주</t>
    <phoneticPr fontId="3" type="noConversion"/>
  </si>
  <si>
    <t>이시이 스미꼬</t>
    <phoneticPr fontId="3" type="noConversion"/>
  </si>
  <si>
    <t>나가오까 유꼬</t>
    <phoneticPr fontId="3" type="noConversion"/>
  </si>
  <si>
    <t>고미야 게이꼬</t>
    <phoneticPr fontId="3" type="noConversion"/>
  </si>
  <si>
    <t>지구 가정부장</t>
    <phoneticPr fontId="3" type="noConversion"/>
  </si>
  <si>
    <t>본부</t>
    <phoneticPr fontId="3" type="noConversion"/>
  </si>
  <si>
    <t>조화연</t>
    <phoneticPr fontId="3" type="noConversion"/>
  </si>
  <si>
    <t>권연향</t>
    <phoneticPr fontId="3" type="noConversion"/>
  </si>
  <si>
    <t>010-3323-8883</t>
    <phoneticPr fontId="3" type="noConversion"/>
  </si>
  <si>
    <t>서울북부</t>
  </si>
  <si>
    <t>인천</t>
  </si>
  <si>
    <t>종로</t>
  </si>
  <si>
    <t>은평</t>
  </si>
  <si>
    <t xml:space="preserve">서대문 </t>
  </si>
  <si>
    <t xml:space="preserve">중구 </t>
  </si>
  <si>
    <t>노원</t>
  </si>
  <si>
    <t>중랑</t>
  </si>
  <si>
    <t>동대문</t>
  </si>
  <si>
    <t>도봉</t>
  </si>
  <si>
    <t>성북</t>
  </si>
  <si>
    <t>강북</t>
  </si>
  <si>
    <t>주안</t>
  </si>
  <si>
    <t>부평</t>
  </si>
  <si>
    <t>계양</t>
  </si>
  <si>
    <t>강화</t>
  </si>
  <si>
    <t>부천</t>
  </si>
  <si>
    <t>남부천</t>
  </si>
  <si>
    <t>김포</t>
  </si>
  <si>
    <t>오가배</t>
    <phoneticPr fontId="3" type="noConversion"/>
  </si>
  <si>
    <t>박효수</t>
    <phoneticPr fontId="3" type="noConversion"/>
  </si>
  <si>
    <t>군인</t>
    <phoneticPr fontId="3" type="noConversion"/>
  </si>
  <si>
    <t>코드번호</t>
    <phoneticPr fontId="3" type="noConversion"/>
  </si>
  <si>
    <t>남녀</t>
    <phoneticPr fontId="3" type="noConversion"/>
  </si>
  <si>
    <t>최해식</t>
    <phoneticPr fontId="3" type="noConversion"/>
  </si>
  <si>
    <t>강청완</t>
    <phoneticPr fontId="3" type="noConversion"/>
  </si>
  <si>
    <t>제주교구</t>
    <phoneticPr fontId="3" type="noConversion"/>
  </si>
  <si>
    <t>제주교회</t>
    <phoneticPr fontId="3" type="noConversion"/>
  </si>
  <si>
    <t>박말례</t>
    <phoneticPr fontId="3" type="noConversion"/>
  </si>
  <si>
    <t>010-7449-1046</t>
    <phoneticPr fontId="3" type="noConversion"/>
  </si>
  <si>
    <t>강승환</t>
    <phoneticPr fontId="3" type="noConversion"/>
  </si>
  <si>
    <t>이진화</t>
    <phoneticPr fontId="3" type="noConversion"/>
  </si>
  <si>
    <t>사쿠마야스코</t>
    <phoneticPr fontId="3" type="noConversion"/>
  </si>
  <si>
    <t>010-5691-0963</t>
    <phoneticPr fontId="3" type="noConversion"/>
  </si>
  <si>
    <t>김하연</t>
    <phoneticPr fontId="3" type="noConversion"/>
  </si>
  <si>
    <t>문수길</t>
    <phoneticPr fontId="3" type="noConversion"/>
  </si>
  <si>
    <t>서귀포교회</t>
    <phoneticPr fontId="3" type="noConversion"/>
  </si>
  <si>
    <t>수리이진</t>
    <phoneticPr fontId="3" type="noConversion"/>
  </si>
  <si>
    <t>010-3778-2821</t>
    <phoneticPr fontId="3" type="noConversion"/>
  </si>
  <si>
    <t>문연수</t>
    <phoneticPr fontId="3" type="noConversion"/>
  </si>
  <si>
    <t>김명옥</t>
    <phoneticPr fontId="3" type="noConversion"/>
  </si>
  <si>
    <t>010-8543-2952</t>
    <phoneticPr fontId="3" type="noConversion"/>
  </si>
  <si>
    <t>김명관</t>
    <phoneticPr fontId="3" type="noConversion"/>
  </si>
  <si>
    <t>010-2234-7481</t>
    <phoneticPr fontId="3" type="noConversion"/>
  </si>
  <si>
    <t>임종보</t>
    <phoneticPr fontId="3" type="noConversion"/>
  </si>
  <si>
    <t>010-6582-7009</t>
    <phoneticPr fontId="3" type="noConversion"/>
  </si>
  <si>
    <t>010-7177-4521</t>
    <phoneticPr fontId="3" type="noConversion"/>
  </si>
  <si>
    <t>010-5880-3300</t>
    <phoneticPr fontId="3" type="noConversion"/>
  </si>
  <si>
    <t>후보번호</t>
    <phoneticPr fontId="3" type="noConversion"/>
  </si>
  <si>
    <t>매칭일</t>
    <phoneticPr fontId="3" type="noConversion"/>
  </si>
  <si>
    <t>교구</t>
    <phoneticPr fontId="3" type="noConversion"/>
  </si>
  <si>
    <t>교회</t>
    <phoneticPr fontId="3" type="noConversion"/>
  </si>
  <si>
    <t>강원숙</t>
    <phoneticPr fontId="3" type="noConversion"/>
  </si>
  <si>
    <t/>
  </si>
  <si>
    <t>부스 배정</t>
    <phoneticPr fontId="3" type="noConversion"/>
  </si>
  <si>
    <t>부스 현황</t>
    <phoneticPr fontId="3" type="noConversion"/>
  </si>
  <si>
    <t>010-8253-1960</t>
    <phoneticPr fontId="3" type="noConversion"/>
  </si>
  <si>
    <t>시노하라 치호</t>
    <phoneticPr fontId="3" type="noConversion"/>
  </si>
  <si>
    <t>010-9903-5338</t>
    <phoneticPr fontId="3" type="noConversion"/>
  </si>
  <si>
    <t>제천</t>
    <phoneticPr fontId="3" type="noConversion"/>
  </si>
  <si>
    <t>전남</t>
    <phoneticPr fontId="3" type="noConversion"/>
  </si>
  <si>
    <t>조혜경</t>
    <phoneticPr fontId="3" type="noConversion"/>
  </si>
  <si>
    <t>010-5470-6412</t>
    <phoneticPr fontId="3" type="noConversion"/>
  </si>
  <si>
    <t>엔도 하루미</t>
    <phoneticPr fontId="3" type="noConversion"/>
  </si>
  <si>
    <t>010-2979-0029</t>
    <phoneticPr fontId="3" type="noConversion"/>
  </si>
  <si>
    <t>오까 도시꼬</t>
    <phoneticPr fontId="3" type="noConversion"/>
  </si>
  <si>
    <t>010-4568-2491</t>
    <phoneticPr fontId="3" type="noConversion"/>
  </si>
  <si>
    <t>나이구분</t>
    <phoneticPr fontId="3" type="noConversion"/>
  </si>
  <si>
    <t>교류결과</t>
    <phoneticPr fontId="3" type="noConversion"/>
  </si>
  <si>
    <t>성별</t>
    <phoneticPr fontId="3" type="noConversion"/>
  </si>
  <si>
    <t>부모(사모, 축복부장) 참석자</t>
    <phoneticPr fontId="3" type="noConversion"/>
  </si>
  <si>
    <t>후보자 리스트</t>
    <phoneticPr fontId="3" type="noConversion"/>
  </si>
  <si>
    <t>부스 현황</t>
    <phoneticPr fontId="3" type="noConversion"/>
  </si>
  <si>
    <t>순</t>
    <phoneticPr fontId="3" type="noConversion"/>
  </si>
  <si>
    <t>지구</t>
    <phoneticPr fontId="3" type="noConversion"/>
  </si>
  <si>
    <t>교구</t>
    <phoneticPr fontId="3" type="noConversion"/>
  </si>
  <si>
    <t>교회</t>
    <phoneticPr fontId="3" type="noConversion"/>
  </si>
  <si>
    <t>연락처</t>
    <phoneticPr fontId="3" type="noConversion"/>
  </si>
  <si>
    <t>후보자 이름</t>
    <phoneticPr fontId="3" type="noConversion"/>
  </si>
  <si>
    <t>비고</t>
    <phoneticPr fontId="3" type="noConversion"/>
  </si>
  <si>
    <t>후보번호</t>
    <phoneticPr fontId="3" type="noConversion"/>
  </si>
  <si>
    <t>부모교육</t>
    <phoneticPr fontId="3" type="noConversion"/>
  </si>
  <si>
    <t>나이구분</t>
    <phoneticPr fontId="3" type="noConversion"/>
  </si>
  <si>
    <t>코드번호</t>
    <phoneticPr fontId="3" type="noConversion"/>
  </si>
  <si>
    <t>매칭일</t>
    <phoneticPr fontId="3" type="noConversion"/>
  </si>
  <si>
    <t>부스
배정</t>
    <phoneticPr fontId="3" type="noConversion"/>
  </si>
  <si>
    <t>2차 
부스</t>
    <phoneticPr fontId="3" type="noConversion"/>
  </si>
  <si>
    <t>교류성사</t>
    <phoneticPr fontId="3" type="noConversion"/>
  </si>
  <si>
    <t>상대코드</t>
    <phoneticPr fontId="3" type="noConversion"/>
  </si>
  <si>
    <t>신한국가정연합 제4회 효정 매칭축제 참석자 명단</t>
    <phoneticPr fontId="3" type="noConversion"/>
  </si>
  <si>
    <t>구분</t>
    <phoneticPr fontId="3" type="noConversion"/>
  </si>
  <si>
    <t>부모</t>
    <phoneticPr fontId="3" type="noConversion"/>
  </si>
  <si>
    <t>축복부장</t>
    <phoneticPr fontId="3" type="noConversion"/>
  </si>
  <si>
    <t>사모</t>
    <phoneticPr fontId="3" type="noConversion"/>
  </si>
  <si>
    <t>프로필작성</t>
    <phoneticPr fontId="3" type="noConversion"/>
  </si>
  <si>
    <t>나이(만)</t>
    <phoneticPr fontId="3" type="noConversion"/>
  </si>
  <si>
    <t>남</t>
    <phoneticPr fontId="3" type="noConversion"/>
  </si>
  <si>
    <t>홍길동</t>
    <phoneticPr fontId="3" type="noConversion"/>
  </si>
  <si>
    <t>홍길서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</si>
</sst>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&quot;₩&quot;* #,##0_-;\-&quot;₩&quot;* #,##0_-;_-&quot;₩&quot;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8"/>
      <color theme="1"/>
      <name val="휴먼옛체"/>
      <family val="1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9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10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7" xfId="0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2" fontId="0" fillId="0" borderId="0" xfId="4" applyFont="1">
      <alignment vertical="center"/>
    </xf>
    <xf numFmtId="0" fontId="0" fillId="3" borderId="0" xfId="0" applyFill="1">
      <alignment vertical="center"/>
    </xf>
    <xf numFmtId="0" fontId="0" fillId="0" borderId="0" xfId="0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9" fillId="9" borderId="1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16" fillId="0" borderId="3" xfId="0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5" fillId="11" borderId="2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3" borderId="4" xfId="0" applyFill="1" applyBorder="1" applyAlignment="1">
      <alignment horizontal="centerContinuous" vertical="center"/>
    </xf>
    <xf numFmtId="0" fontId="0" fillId="13" borderId="5" xfId="0" applyFill="1" applyBorder="1" applyAlignment="1">
      <alignment horizontal="centerContinuous" vertical="center"/>
    </xf>
    <xf numFmtId="0" fontId="0" fillId="13" borderId="6" xfId="0" applyFill="1" applyBorder="1" applyAlignment="1">
      <alignment horizontal="centerContinuous" vertical="center"/>
    </xf>
    <xf numFmtId="0" fontId="2" fillId="6" borderId="13" xfId="0" applyFont="1" applyFill="1" applyBorder="1" applyAlignment="1">
      <alignment horizontal="centerContinuous" vertical="center"/>
    </xf>
    <xf numFmtId="0" fontId="2" fillId="6" borderId="12" xfId="0" applyFont="1" applyFill="1" applyBorder="1" applyAlignment="1">
      <alignment horizontal="centerContinuous" vertical="center"/>
    </xf>
    <xf numFmtId="0" fontId="2" fillId="5" borderId="16" xfId="0" applyFont="1" applyFill="1" applyBorder="1" applyAlignment="1">
      <alignment horizontal="centerContinuous" vertical="center"/>
    </xf>
    <xf numFmtId="0" fontId="2" fillId="5" borderId="15" xfId="0" applyFont="1" applyFill="1" applyBorder="1" applyAlignment="1">
      <alignment horizontal="centerContinuous" vertical="center"/>
    </xf>
    <xf numFmtId="0" fontId="2" fillId="5" borderId="14" xfId="0" applyFont="1" applyFill="1" applyBorder="1" applyAlignment="1">
      <alignment horizontal="centerContinuous" vertical="center"/>
    </xf>
    <xf numFmtId="0" fontId="8" fillId="0" borderId="4" xfId="0" applyFont="1" applyFill="1" applyBorder="1" applyAlignment="1">
      <alignment horizontal="centerContinuous" vertical="center"/>
    </xf>
    <xf numFmtId="0" fontId="8" fillId="0" borderId="5" xfId="0" applyFont="1" applyFill="1" applyBorder="1" applyAlignment="1">
      <alignment horizontal="centerContinuous" vertical="center"/>
    </xf>
    <xf numFmtId="0" fontId="8" fillId="0" borderId="6" xfId="0" applyFont="1" applyFill="1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shrinkToFit="1"/>
    </xf>
    <xf numFmtId="0" fontId="6" fillId="14" borderId="3" xfId="1" applyFont="1" applyFill="1" applyBorder="1" applyAlignment="1">
      <alignment horizontal="center" vertical="center" shrinkToFit="1"/>
    </xf>
    <xf numFmtId="0" fontId="7" fillId="14" borderId="3" xfId="1" applyFont="1" applyFill="1" applyBorder="1" applyAlignment="1">
      <alignment horizontal="center" vertical="center" shrinkToFit="1"/>
    </xf>
    <xf numFmtId="0" fontId="6" fillId="14" borderId="3" xfId="0" applyFont="1" applyFill="1" applyBorder="1" applyAlignment="1">
      <alignment horizontal="center" vertical="center" shrinkToFit="1"/>
    </xf>
    <xf numFmtId="0" fontId="5" fillId="14" borderId="3" xfId="0" applyFont="1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0" xfId="0" applyFill="1">
      <alignment vertical="center"/>
    </xf>
    <xf numFmtId="0" fontId="7" fillId="14" borderId="3" xfId="0" applyFont="1" applyFill="1" applyBorder="1" applyAlignment="1">
      <alignment horizontal="center" vertical="center" shrinkToFit="1"/>
    </xf>
    <xf numFmtId="0" fontId="6" fillId="14" borderId="3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2" fillId="13" borderId="4" xfId="0" applyFont="1" applyFill="1" applyBorder="1" applyAlignment="1">
      <alignment horizontal="centerContinuous" vertical="center"/>
    </xf>
    <xf numFmtId="0" fontId="2" fillId="13" borderId="5" xfId="0" applyFont="1" applyFill="1" applyBorder="1" applyAlignment="1">
      <alignment horizontal="centerContinuous" vertical="center"/>
    </xf>
    <xf numFmtId="0" fontId="2" fillId="13" borderId="6" xfId="0" applyFont="1" applyFill="1" applyBorder="1" applyAlignment="1">
      <alignment horizontal="centerContinuous" vertical="center"/>
    </xf>
    <xf numFmtId="0" fontId="0" fillId="0" borderId="0" xfId="0" applyFill="1" applyBorder="1">
      <alignment vertical="center"/>
    </xf>
    <xf numFmtId="42" fontId="0" fillId="0" borderId="0" xfId="4" applyFont="1" applyFill="1">
      <alignment vertical="center"/>
    </xf>
    <xf numFmtId="0" fontId="2" fillId="12" borderId="18" xfId="0" applyFont="1" applyFill="1" applyBorder="1" applyAlignment="1">
      <alignment horizontal="centerContinuous" vertical="center"/>
    </xf>
    <xf numFmtId="0" fontId="0" fillId="12" borderId="12" xfId="0" applyFill="1" applyBorder="1" applyAlignment="1">
      <alignment horizontal="centerContinuous" vertical="center"/>
    </xf>
    <xf numFmtId="42" fontId="0" fillId="0" borderId="3" xfId="4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>
      <alignment vertical="center"/>
    </xf>
    <xf numFmtId="0" fontId="0" fillId="0" borderId="3" xfId="0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6" fillId="0" borderId="3" xfId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7" fillId="0" borderId="3" xfId="1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2" fillId="0" borderId="3" xfId="1" applyFont="1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</cellXfs>
  <cellStyles count="13">
    <cellStyle name="나쁨" xfId="1" builtinId="27"/>
    <cellStyle name="통화 [0]" xfId="4" builtinId="7"/>
    <cellStyle name="통화 [0] 2" xfId="5"/>
    <cellStyle name="통화 [0] 2 2" xfId="8"/>
    <cellStyle name="통화 [0] 2 3" xfId="11"/>
    <cellStyle name="통화 [0] 3" xfId="6"/>
    <cellStyle name="통화 [0] 3 2" xfId="9"/>
    <cellStyle name="통화 [0] 3 3" xfId="12"/>
    <cellStyle name="통화 [0] 4" xfId="7"/>
    <cellStyle name="통화 [0] 5" xfId="10"/>
    <cellStyle name="표준" xfId="0" builtinId="0"/>
    <cellStyle name="표준 32" xfId="3"/>
    <cellStyle name="표준 45" xfId="2"/>
  </cellStyles>
  <dxfs count="121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z val="11"/>
        <color rgb="FF000000"/>
        <name val="맑은 고딕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32859279152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CCFF66"/>
      <color rgb="FF66FFCC"/>
      <color rgb="FF99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279"/>
  <sheetViews>
    <sheetView tabSelected="1" zoomScale="80" zoomScaleNormal="80" zoomScaleSheetLayoutView="7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F13" sqref="F13"/>
    </sheetView>
  </sheetViews>
  <sheetFormatPr defaultColWidth="9" defaultRowHeight="24.95" customHeight="1"/>
  <cols>
    <col min="1" max="1" width="6.75" style="15" customWidth="1"/>
    <col min="2" max="2" width="14.625" style="21" customWidth="1"/>
    <col min="3" max="3" width="7.625" style="16" customWidth="1"/>
    <col min="4" max="4" width="8.125" style="16" customWidth="1"/>
    <col min="5" max="5" width="12.625" style="15" customWidth="1"/>
    <col min="6" max="6" width="16.875" style="17" customWidth="1"/>
    <col min="7" max="7" width="15.375" style="17" customWidth="1"/>
    <col min="8" max="8" width="10.75" style="15" customWidth="1"/>
    <col min="9" max="9" width="6.375" style="15" customWidth="1"/>
    <col min="10" max="10" width="11.125" style="17" customWidth="1"/>
    <col min="11" max="11" width="11.125" style="15" customWidth="1"/>
    <col min="12" max="12" width="20.75" style="15" customWidth="1"/>
    <col min="13" max="15" width="9" style="17" hidden="1" customWidth="1"/>
    <col min="16" max="16" width="0" style="15" hidden="1" customWidth="1"/>
    <col min="17" max="17" width="6.875" style="15" hidden="1" customWidth="1"/>
    <col min="18" max="19" width="7" style="17" hidden="1" customWidth="1"/>
    <col min="20" max="21" width="0" style="17" hidden="1" customWidth="1"/>
    <col min="22" max="16384" width="9" style="15"/>
  </cols>
  <sheetData>
    <row r="1" spans="1:23" ht="24.95" customHeight="1" thickBot="1">
      <c r="A1" s="54" t="s">
        <v>1046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6"/>
      <c r="M1" s="57"/>
      <c r="N1" s="57"/>
      <c r="O1" s="57"/>
      <c r="P1" s="57"/>
      <c r="Q1" s="57"/>
      <c r="R1" s="58"/>
      <c r="S1" s="57"/>
      <c r="T1" s="57"/>
      <c r="U1" s="58"/>
    </row>
    <row r="2" spans="1:23" ht="24.95" customHeight="1" thickBot="1"/>
    <row r="3" spans="1:23" ht="24.95" customHeight="1" thickBot="1">
      <c r="A3" s="51" t="s">
        <v>1027</v>
      </c>
      <c r="B3" s="52"/>
      <c r="C3" s="53"/>
      <c r="D3" s="53"/>
      <c r="E3" s="53"/>
      <c r="F3" s="53"/>
      <c r="G3" s="53"/>
      <c r="H3" s="49" t="s">
        <v>1028</v>
      </c>
      <c r="I3" s="49"/>
      <c r="J3" s="49"/>
      <c r="K3" s="49"/>
      <c r="L3" s="50"/>
      <c r="M3" s="71" t="s">
        <v>1029</v>
      </c>
      <c r="N3" s="72"/>
      <c r="O3" s="72"/>
      <c r="P3" s="72"/>
      <c r="Q3" s="72"/>
      <c r="R3" s="73"/>
      <c r="S3" s="73"/>
      <c r="T3" s="76" t="s">
        <v>1025</v>
      </c>
      <c r="U3" s="77"/>
    </row>
    <row r="4" spans="1:23" ht="24.95" customHeight="1">
      <c r="A4" s="25" t="s">
        <v>1030</v>
      </c>
      <c r="B4" s="26" t="s">
        <v>1047</v>
      </c>
      <c r="C4" s="27" t="s">
        <v>1031</v>
      </c>
      <c r="D4" s="27" t="s">
        <v>1032</v>
      </c>
      <c r="E4" s="28" t="s">
        <v>1033</v>
      </c>
      <c r="F4" s="27" t="s">
        <v>16</v>
      </c>
      <c r="G4" s="27" t="s">
        <v>1034</v>
      </c>
      <c r="H4" s="30" t="s">
        <v>1035</v>
      </c>
      <c r="I4" s="30" t="s">
        <v>1026</v>
      </c>
      <c r="J4" s="30" t="s">
        <v>1052</v>
      </c>
      <c r="K4" s="30" t="s">
        <v>1051</v>
      </c>
      <c r="L4" s="32" t="s">
        <v>1036</v>
      </c>
      <c r="M4" s="44" t="s">
        <v>1037</v>
      </c>
      <c r="N4" s="45" t="s">
        <v>1038</v>
      </c>
      <c r="O4" s="45" t="s">
        <v>1039</v>
      </c>
      <c r="P4" s="44" t="s">
        <v>1040</v>
      </c>
      <c r="Q4" s="44" t="s">
        <v>1041</v>
      </c>
      <c r="R4" s="79" t="s">
        <v>1042</v>
      </c>
      <c r="S4" s="79" t="s">
        <v>1043</v>
      </c>
      <c r="T4" s="80" t="s">
        <v>1044</v>
      </c>
      <c r="U4" s="80" t="s">
        <v>1045</v>
      </c>
      <c r="W4" s="10"/>
    </row>
    <row r="5" spans="1:23" s="70" customFormat="1" ht="24.95" customHeight="1">
      <c r="A5" s="87">
        <v>1</v>
      </c>
      <c r="B5" s="86" t="s">
        <v>1048</v>
      </c>
      <c r="C5" s="86">
        <v>1</v>
      </c>
      <c r="D5" s="86"/>
      <c r="E5" s="86"/>
      <c r="F5" s="86" t="s">
        <v>1055</v>
      </c>
      <c r="G5" s="86"/>
      <c r="H5" s="86" t="s">
        <v>1054</v>
      </c>
      <c r="I5" s="86" t="s">
        <v>1053</v>
      </c>
      <c r="J5" s="86">
        <v>25</v>
      </c>
      <c r="K5" s="86" t="s">
        <v>14</v>
      </c>
      <c r="L5" s="86"/>
      <c r="M5" s="85"/>
      <c r="N5" s="9"/>
      <c r="O5" s="9"/>
      <c r="P5" s="9"/>
      <c r="Q5" s="9"/>
      <c r="R5" s="9"/>
      <c r="S5" s="9"/>
      <c r="T5" s="9"/>
      <c r="U5" s="9"/>
    </row>
    <row r="6" spans="1:23" s="70" customFormat="1" ht="24.95" customHeight="1">
      <c r="A6" s="87">
        <v>2</v>
      </c>
      <c r="B6" s="86" t="s">
        <v>1049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9"/>
      <c r="N6" s="9"/>
      <c r="O6" s="9"/>
      <c r="P6" s="9"/>
      <c r="Q6" s="9"/>
      <c r="R6" s="9"/>
      <c r="S6" s="9"/>
      <c r="T6" s="9"/>
      <c r="U6" s="9"/>
    </row>
    <row r="7" spans="1:23" s="70" customFormat="1" ht="24.95" customHeight="1">
      <c r="A7" s="23">
        <v>3</v>
      </c>
      <c r="B7" s="86" t="s">
        <v>1050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5"/>
      <c r="N7" s="9"/>
      <c r="O7" s="9"/>
      <c r="P7" s="9"/>
      <c r="Q7" s="9"/>
      <c r="R7" s="9"/>
      <c r="S7" s="9"/>
      <c r="T7" s="9"/>
      <c r="U7" s="9"/>
    </row>
    <row r="8" spans="1:23" s="70" customFormat="1" ht="24.9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4"/>
      <c r="N8" s="9"/>
      <c r="O8" s="9"/>
      <c r="P8" s="9"/>
      <c r="Q8" s="9"/>
      <c r="R8" s="9"/>
      <c r="S8" s="9"/>
      <c r="T8" s="9"/>
      <c r="U8" s="9"/>
    </row>
    <row r="9" spans="1:23" s="70" customFormat="1" ht="24.95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9"/>
      <c r="N9" s="9"/>
      <c r="O9" s="9"/>
      <c r="P9" s="9"/>
      <c r="Q9" s="9"/>
      <c r="R9" s="9"/>
      <c r="S9" s="9"/>
      <c r="T9" s="9"/>
      <c r="U9" s="9"/>
    </row>
    <row r="10" spans="1:23" s="70" customFormat="1" ht="24.9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9"/>
      <c r="N10" s="9"/>
      <c r="O10" s="9"/>
      <c r="P10" s="9"/>
      <c r="Q10" s="9"/>
      <c r="R10" s="9"/>
      <c r="S10" s="9"/>
      <c r="T10" s="9"/>
      <c r="U10" s="9"/>
    </row>
    <row r="11" spans="1:23" s="70" customFormat="1" ht="24.95" customHeight="1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5"/>
      <c r="N11" s="9"/>
      <c r="O11" s="9"/>
      <c r="P11" s="9"/>
      <c r="Q11" s="9"/>
      <c r="R11" s="9"/>
      <c r="S11" s="9"/>
      <c r="T11" s="9"/>
      <c r="U11" s="9"/>
    </row>
    <row r="12" spans="1:23" s="70" customFormat="1" ht="24.9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5"/>
      <c r="N12" s="9"/>
      <c r="O12" s="9"/>
      <c r="P12" s="9"/>
      <c r="Q12" s="9"/>
      <c r="R12" s="9"/>
      <c r="S12" s="9"/>
      <c r="T12" s="9"/>
      <c r="U12" s="9"/>
    </row>
    <row r="13" spans="1:23" s="70" customFormat="1" ht="24.9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9"/>
      <c r="N13" s="9"/>
      <c r="O13" s="9"/>
      <c r="P13" s="9"/>
      <c r="Q13" s="9"/>
      <c r="R13" s="9"/>
      <c r="S13" s="9"/>
      <c r="T13" s="9"/>
      <c r="U13" s="9"/>
    </row>
    <row r="14" spans="1:23" s="70" customFormat="1" ht="24.95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/>
      <c r="N14" s="9"/>
      <c r="O14" s="9"/>
      <c r="P14" s="9"/>
      <c r="Q14" s="9"/>
      <c r="R14" s="9"/>
      <c r="S14" s="9"/>
      <c r="T14" s="9"/>
      <c r="U14" s="9"/>
    </row>
    <row r="15" spans="1:23" s="70" customFormat="1" ht="24.9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5"/>
      <c r="N15" s="9"/>
      <c r="O15" s="9"/>
      <c r="P15" s="9"/>
      <c r="Q15" s="9"/>
      <c r="R15" s="9"/>
      <c r="S15" s="9"/>
      <c r="T15" s="9"/>
      <c r="U15" s="9"/>
    </row>
    <row r="16" spans="1:23" s="70" customFormat="1" ht="24.9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5"/>
      <c r="N16" s="9"/>
      <c r="O16" s="9"/>
      <c r="P16" s="9"/>
      <c r="Q16" s="9"/>
      <c r="R16" s="9"/>
      <c r="S16" s="9"/>
      <c r="T16" s="9"/>
      <c r="U16" s="9"/>
    </row>
    <row r="17" spans="1:21" s="70" customFormat="1" ht="24.9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9"/>
      <c r="N17" s="9"/>
      <c r="O17" s="9"/>
      <c r="P17" s="9"/>
      <c r="Q17" s="9"/>
      <c r="R17" s="9"/>
      <c r="S17" s="9"/>
      <c r="T17" s="9"/>
      <c r="U17" s="9"/>
    </row>
    <row r="18" spans="1:21" s="70" customFormat="1" ht="24.9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9"/>
      <c r="N18" s="9"/>
      <c r="O18" s="9"/>
      <c r="P18" s="9"/>
      <c r="Q18" s="9"/>
      <c r="R18" s="9"/>
      <c r="S18" s="9"/>
      <c r="T18" s="9"/>
      <c r="U18" s="9"/>
    </row>
    <row r="19" spans="1:21" s="70" customFormat="1" ht="24.9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9"/>
      <c r="N19" s="9"/>
      <c r="O19" s="9"/>
      <c r="P19" s="9"/>
      <c r="Q19" s="9"/>
      <c r="R19" s="9"/>
      <c r="S19" s="9"/>
      <c r="T19" s="9"/>
      <c r="U19" s="9"/>
    </row>
    <row r="20" spans="1:21" s="70" customFormat="1" ht="24.9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5"/>
      <c r="N20" s="9"/>
      <c r="O20" s="9"/>
      <c r="P20" s="9"/>
      <c r="Q20" s="9"/>
      <c r="R20" s="9"/>
      <c r="S20" s="9"/>
      <c r="T20" s="9"/>
      <c r="U20" s="9"/>
    </row>
    <row r="21" spans="1:21" s="70" customFormat="1" ht="24.9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9"/>
      <c r="N21" s="9"/>
      <c r="O21" s="9"/>
      <c r="P21" s="9"/>
      <c r="Q21" s="9"/>
      <c r="R21" s="9"/>
      <c r="S21" s="9"/>
      <c r="T21" s="9"/>
      <c r="U21" s="9"/>
    </row>
    <row r="22" spans="1:21" s="70" customFormat="1" ht="24.9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5"/>
      <c r="N22" s="9"/>
      <c r="O22" s="9"/>
      <c r="P22" s="9"/>
      <c r="Q22" s="9"/>
      <c r="R22" s="9"/>
      <c r="S22" s="9"/>
      <c r="T22" s="9"/>
      <c r="U22" s="9"/>
    </row>
    <row r="23" spans="1:21" s="70" customFormat="1" ht="24.9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5"/>
      <c r="N23" s="9"/>
      <c r="O23" s="9"/>
      <c r="P23" s="9"/>
      <c r="Q23" s="9"/>
      <c r="R23" s="9"/>
      <c r="S23" s="9"/>
      <c r="T23" s="9"/>
      <c r="U23" s="9"/>
    </row>
    <row r="24" spans="1:21" s="70" customFormat="1" ht="24.9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5"/>
      <c r="N24" s="9"/>
      <c r="O24" s="9"/>
      <c r="P24" s="9"/>
      <c r="Q24" s="9"/>
      <c r="R24" s="9"/>
      <c r="S24" s="9"/>
      <c r="T24" s="9"/>
      <c r="U24" s="9"/>
    </row>
    <row r="25" spans="1:21" s="70" customFormat="1" ht="24.9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5"/>
      <c r="N25" s="9"/>
      <c r="O25" s="9"/>
      <c r="P25" s="9"/>
      <c r="Q25" s="9"/>
      <c r="R25" s="9"/>
      <c r="S25" s="9"/>
      <c r="T25" s="9"/>
      <c r="U25" s="9"/>
    </row>
    <row r="26" spans="1:21" s="70" customFormat="1" ht="24.9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9"/>
      <c r="N26" s="9"/>
      <c r="O26" s="9"/>
      <c r="P26" s="9"/>
      <c r="Q26" s="9"/>
      <c r="R26" s="9"/>
      <c r="S26" s="9"/>
      <c r="T26" s="9"/>
      <c r="U26" s="9"/>
    </row>
    <row r="27" spans="1:21" s="70" customFormat="1" ht="24.95" customHeight="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5"/>
      <c r="N27" s="9"/>
      <c r="O27" s="9"/>
      <c r="P27" s="9"/>
      <c r="Q27" s="9"/>
      <c r="R27" s="9"/>
      <c r="S27" s="9"/>
      <c r="T27" s="9"/>
      <c r="U27" s="9"/>
    </row>
    <row r="28" spans="1:21" s="70" customFormat="1" ht="24.9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9"/>
      <c r="N28" s="9"/>
      <c r="O28" s="9"/>
      <c r="P28" s="9"/>
      <c r="Q28" s="9"/>
      <c r="R28" s="9"/>
      <c r="S28" s="9"/>
      <c r="T28" s="9"/>
      <c r="U28" s="9"/>
    </row>
    <row r="29" spans="1:21" s="70" customFormat="1" ht="24.9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9"/>
      <c r="N29" s="9"/>
      <c r="O29" s="9"/>
      <c r="P29" s="9"/>
      <c r="Q29" s="9"/>
      <c r="R29" s="9"/>
      <c r="S29" s="9"/>
      <c r="T29" s="9"/>
      <c r="U29" s="9"/>
    </row>
    <row r="30" spans="1:21" s="70" customFormat="1" ht="24.9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9"/>
      <c r="N30" s="9"/>
      <c r="O30" s="9"/>
      <c r="P30" s="9"/>
      <c r="Q30" s="9"/>
      <c r="R30" s="9"/>
      <c r="S30" s="9"/>
      <c r="T30" s="9"/>
      <c r="U30" s="9"/>
    </row>
    <row r="31" spans="1:21" s="70" customFormat="1" ht="24.95" customHeight="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9"/>
      <c r="N31" s="9"/>
      <c r="O31" s="9"/>
      <c r="P31" s="9"/>
      <c r="Q31" s="9"/>
      <c r="R31" s="9"/>
      <c r="S31" s="9"/>
      <c r="T31" s="9"/>
      <c r="U31" s="9"/>
    </row>
    <row r="32" spans="1:21" s="70" customFormat="1" ht="24.9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9"/>
      <c r="N32" s="9"/>
      <c r="O32" s="9"/>
      <c r="P32" s="9"/>
      <c r="Q32" s="9"/>
      <c r="R32" s="9"/>
      <c r="S32" s="9"/>
      <c r="T32" s="9"/>
      <c r="U32" s="9"/>
    </row>
    <row r="33" spans="1:21" s="70" customFormat="1" ht="24.9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9"/>
      <c r="N33" s="9"/>
      <c r="O33" s="9"/>
      <c r="P33" s="9"/>
      <c r="Q33" s="9"/>
      <c r="R33" s="9"/>
      <c r="S33" s="9"/>
      <c r="T33" s="9"/>
      <c r="U33" s="9"/>
    </row>
    <row r="34" spans="1:21" s="70" customFormat="1" ht="24.9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9"/>
      <c r="N34" s="9"/>
      <c r="O34" s="9"/>
      <c r="P34" s="9"/>
      <c r="Q34" s="9"/>
      <c r="R34" s="9"/>
      <c r="S34" s="9"/>
      <c r="T34" s="9"/>
      <c r="U34" s="9"/>
    </row>
    <row r="35" spans="1:21" s="70" customFormat="1" ht="24.95" customHeight="1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9"/>
      <c r="N35" s="9"/>
      <c r="O35" s="9"/>
      <c r="P35" s="9"/>
      <c r="Q35" s="9"/>
      <c r="R35" s="9"/>
      <c r="S35" s="9"/>
      <c r="T35" s="9"/>
      <c r="U35" s="9"/>
    </row>
    <row r="36" spans="1:21" s="70" customFormat="1" ht="24.9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9"/>
      <c r="N36" s="9"/>
      <c r="O36" s="9"/>
      <c r="P36" s="9"/>
      <c r="Q36" s="9"/>
      <c r="R36" s="9"/>
      <c r="S36" s="9"/>
      <c r="T36" s="9"/>
      <c r="U36" s="9"/>
    </row>
    <row r="37" spans="1:21" s="70" customFormat="1" ht="24.9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9"/>
      <c r="N37" s="9"/>
      <c r="O37" s="9"/>
      <c r="P37" s="9"/>
      <c r="Q37" s="9"/>
      <c r="R37" s="9"/>
      <c r="S37" s="9"/>
      <c r="T37" s="9"/>
      <c r="U37" s="9"/>
    </row>
    <row r="38" spans="1:21" s="70" customFormat="1" ht="24.9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9"/>
      <c r="N38" s="9"/>
      <c r="O38" s="9"/>
      <c r="P38" s="9"/>
      <c r="Q38" s="9"/>
      <c r="R38" s="9"/>
      <c r="S38" s="9"/>
      <c r="T38" s="9"/>
      <c r="U38" s="9"/>
    </row>
    <row r="39" spans="1:21" s="70" customFormat="1" ht="24.95" customHeight="1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9"/>
      <c r="N39" s="9"/>
      <c r="O39" s="9"/>
      <c r="P39" s="9"/>
      <c r="Q39" s="9"/>
      <c r="R39" s="9"/>
      <c r="S39" s="9"/>
      <c r="T39" s="9"/>
      <c r="U39" s="9"/>
    </row>
    <row r="40" spans="1:21" s="70" customFormat="1" ht="24.9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9"/>
      <c r="N40" s="9"/>
      <c r="O40" s="9"/>
      <c r="P40" s="9"/>
      <c r="Q40" s="9"/>
      <c r="R40" s="9"/>
      <c r="S40" s="9"/>
      <c r="T40" s="9"/>
      <c r="U40" s="9"/>
    </row>
    <row r="41" spans="1:21" s="70" customFormat="1" ht="24.9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9"/>
      <c r="N41" s="9"/>
      <c r="O41" s="9"/>
      <c r="P41" s="9"/>
      <c r="Q41" s="9"/>
      <c r="R41" s="9"/>
      <c r="S41" s="9"/>
      <c r="T41" s="9"/>
      <c r="U41" s="9"/>
    </row>
    <row r="42" spans="1:21" s="70" customFormat="1" ht="24.9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9"/>
      <c r="N42" s="9"/>
      <c r="O42" s="9"/>
      <c r="P42" s="9"/>
      <c r="Q42" s="9"/>
      <c r="R42" s="9"/>
      <c r="S42" s="9"/>
      <c r="T42" s="9"/>
      <c r="U42" s="9"/>
    </row>
    <row r="43" spans="1:21" s="70" customFormat="1" ht="24.95" customHeight="1">
      <c r="A43" s="83"/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9"/>
      <c r="N43" s="9"/>
      <c r="O43" s="9"/>
      <c r="P43" s="9"/>
      <c r="Q43" s="9"/>
      <c r="R43" s="9"/>
      <c r="S43" s="9"/>
      <c r="T43" s="9"/>
      <c r="U43" s="9"/>
    </row>
    <row r="44" spans="1:21" s="70" customFormat="1" ht="24.9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9"/>
      <c r="N44" s="9"/>
      <c r="O44" s="9"/>
      <c r="P44" s="9"/>
      <c r="Q44" s="9"/>
      <c r="R44" s="9"/>
      <c r="S44" s="9"/>
      <c r="T44" s="9"/>
      <c r="U44" s="9"/>
    </row>
    <row r="45" spans="1:21" s="70" customFormat="1" ht="24.9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9"/>
      <c r="N45" s="9"/>
      <c r="O45" s="9"/>
      <c r="P45" s="9"/>
      <c r="Q45" s="9"/>
      <c r="R45" s="9"/>
      <c r="S45" s="9"/>
      <c r="T45" s="9"/>
      <c r="U45" s="9"/>
    </row>
    <row r="46" spans="1:21" s="70" customFormat="1" ht="24.9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9"/>
      <c r="N46" s="9"/>
      <c r="O46" s="9"/>
      <c r="P46" s="9"/>
      <c r="Q46" s="9"/>
      <c r="R46" s="9"/>
      <c r="S46" s="9"/>
      <c r="T46" s="9"/>
      <c r="U46" s="9"/>
    </row>
    <row r="47" spans="1:21" s="70" customFormat="1" ht="24.9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9"/>
      <c r="N47" s="9"/>
      <c r="O47" s="9"/>
      <c r="P47" s="9"/>
      <c r="Q47" s="9"/>
      <c r="R47" s="9"/>
      <c r="S47" s="9"/>
      <c r="T47" s="9"/>
      <c r="U47" s="9"/>
    </row>
    <row r="48" spans="1:21" s="70" customFormat="1" ht="24.9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9"/>
      <c r="N48" s="9"/>
      <c r="O48" s="9"/>
      <c r="P48" s="9"/>
      <c r="Q48" s="9"/>
      <c r="R48" s="9"/>
      <c r="S48" s="9"/>
      <c r="T48" s="9"/>
      <c r="U48" s="9"/>
    </row>
    <row r="49" spans="1:21" s="70" customFormat="1" ht="24.9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9"/>
      <c r="N49" s="9"/>
      <c r="O49" s="9"/>
      <c r="P49" s="9"/>
      <c r="Q49" s="9"/>
      <c r="R49" s="9"/>
      <c r="S49" s="9"/>
      <c r="T49" s="9"/>
      <c r="U49" s="9"/>
    </row>
    <row r="50" spans="1:21" s="70" customFormat="1" ht="24.9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9"/>
      <c r="N50" s="9"/>
      <c r="O50" s="9"/>
      <c r="P50" s="9"/>
      <c r="Q50" s="9"/>
      <c r="R50" s="9"/>
      <c r="S50" s="9"/>
      <c r="T50" s="9"/>
      <c r="U50" s="9"/>
    </row>
    <row r="51" spans="1:21" s="70" customFormat="1" ht="24.95" customHeight="1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9"/>
      <c r="N51" s="9"/>
      <c r="O51" s="9"/>
      <c r="P51" s="9"/>
      <c r="Q51" s="9"/>
      <c r="R51" s="9"/>
      <c r="S51" s="9"/>
      <c r="T51" s="9"/>
      <c r="U51" s="9"/>
    </row>
    <row r="52" spans="1:21" s="70" customFormat="1" ht="24.9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9"/>
      <c r="N52" s="9"/>
      <c r="O52" s="9"/>
      <c r="P52" s="9"/>
      <c r="Q52" s="9"/>
      <c r="R52" s="9"/>
      <c r="S52" s="9"/>
      <c r="T52" s="9"/>
      <c r="U52" s="9"/>
    </row>
    <row r="53" spans="1:21" s="70" customFormat="1" ht="24.9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9"/>
      <c r="N53" s="9"/>
      <c r="O53" s="9"/>
      <c r="P53" s="9"/>
      <c r="Q53" s="9"/>
      <c r="R53" s="9"/>
      <c r="S53" s="9"/>
      <c r="T53" s="9"/>
      <c r="U53" s="9"/>
    </row>
    <row r="54" spans="1:21" s="70" customFormat="1" ht="24.9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9"/>
      <c r="N54" s="9"/>
      <c r="O54" s="9"/>
      <c r="P54" s="9"/>
      <c r="Q54" s="9"/>
      <c r="R54" s="9"/>
      <c r="S54" s="9"/>
      <c r="T54" s="9"/>
      <c r="U54" s="9"/>
    </row>
    <row r="55" spans="1:21" s="70" customFormat="1" ht="24.95" customHeight="1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9"/>
      <c r="N55" s="9"/>
      <c r="O55" s="9"/>
      <c r="P55" s="9"/>
      <c r="Q55" s="9"/>
      <c r="R55" s="9"/>
      <c r="S55" s="9"/>
      <c r="T55" s="9"/>
      <c r="U55" s="9"/>
    </row>
    <row r="56" spans="1:21" s="70" customFormat="1" ht="24.9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  <c r="M56" s="84"/>
      <c r="N56" s="9"/>
      <c r="O56" s="9"/>
      <c r="P56" s="9"/>
      <c r="Q56" s="9"/>
      <c r="R56" s="9"/>
      <c r="S56" s="9"/>
      <c r="T56" s="9"/>
      <c r="U56" s="9"/>
    </row>
    <row r="57" spans="1:21" s="70" customFormat="1" ht="24.9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4"/>
      <c r="N57" s="9"/>
      <c r="O57" s="9"/>
      <c r="P57" s="9"/>
      <c r="Q57" s="9"/>
      <c r="R57" s="9"/>
      <c r="S57" s="9"/>
      <c r="T57" s="9"/>
      <c r="U57" s="9"/>
    </row>
    <row r="58" spans="1:21" s="70" customFormat="1" ht="24.9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9"/>
      <c r="N58" s="9"/>
      <c r="O58" s="9"/>
      <c r="P58" s="9"/>
      <c r="Q58" s="9"/>
      <c r="R58" s="9"/>
      <c r="S58" s="9"/>
      <c r="T58" s="9"/>
      <c r="U58" s="9"/>
    </row>
    <row r="59" spans="1:21" s="70" customFormat="1" ht="24.95" customHeight="1">
      <c r="A59" s="83"/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4"/>
      <c r="N59" s="9"/>
      <c r="O59" s="9"/>
      <c r="P59" s="9"/>
      <c r="Q59" s="9"/>
      <c r="R59" s="9"/>
      <c r="S59" s="9"/>
      <c r="T59" s="9"/>
      <c r="U59" s="9"/>
    </row>
    <row r="60" spans="1:21" s="70" customFormat="1" ht="24.9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4"/>
      <c r="N60" s="9"/>
      <c r="O60" s="9"/>
      <c r="P60" s="9"/>
      <c r="Q60" s="9"/>
      <c r="R60" s="9"/>
      <c r="S60" s="9"/>
      <c r="T60" s="9"/>
      <c r="U60" s="9"/>
    </row>
    <row r="61" spans="1:21" s="70" customFormat="1" ht="24.9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  <c r="M61" s="9"/>
      <c r="N61" s="9"/>
      <c r="O61" s="9"/>
      <c r="P61" s="9"/>
      <c r="Q61" s="9"/>
      <c r="R61" s="9"/>
      <c r="S61" s="9"/>
      <c r="T61" s="9"/>
      <c r="U61" s="9"/>
    </row>
    <row r="62" spans="1:21" s="70" customFormat="1" ht="24.9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9"/>
      <c r="N62" s="9"/>
      <c r="O62" s="9"/>
      <c r="P62" s="9"/>
      <c r="Q62" s="9"/>
      <c r="R62" s="9"/>
      <c r="S62" s="9"/>
      <c r="T62" s="9"/>
      <c r="U62" s="9"/>
    </row>
    <row r="63" spans="1:21" s="70" customFormat="1" ht="24.95" customHeight="1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9"/>
      <c r="N63" s="9"/>
      <c r="O63" s="9"/>
      <c r="P63" s="9"/>
      <c r="Q63" s="9"/>
      <c r="R63" s="9"/>
      <c r="S63" s="9"/>
      <c r="T63" s="9"/>
      <c r="U63" s="9"/>
    </row>
    <row r="64" spans="1:21" s="70" customFormat="1" ht="24.9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9"/>
      <c r="N64" s="9"/>
      <c r="O64" s="9"/>
      <c r="P64" s="9"/>
      <c r="Q64" s="9"/>
      <c r="R64" s="9"/>
      <c r="S64" s="9"/>
      <c r="T64" s="9"/>
      <c r="U64" s="9"/>
    </row>
    <row r="65" spans="1:21" s="70" customFormat="1" ht="24.9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9"/>
      <c r="N65" s="9"/>
      <c r="O65" s="9"/>
      <c r="P65" s="9"/>
      <c r="Q65" s="9"/>
      <c r="R65" s="9"/>
      <c r="S65" s="9"/>
      <c r="T65" s="9"/>
      <c r="U65" s="9"/>
    </row>
    <row r="66" spans="1:21" s="70" customFormat="1" ht="24.9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9"/>
      <c r="N66" s="9"/>
      <c r="O66" s="9"/>
      <c r="P66" s="9"/>
      <c r="Q66" s="9"/>
      <c r="R66" s="9"/>
      <c r="S66" s="9"/>
      <c r="T66" s="9"/>
      <c r="U66" s="9"/>
    </row>
    <row r="67" spans="1:21" s="70" customFormat="1" ht="24.9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9"/>
      <c r="N67" s="9"/>
      <c r="O67" s="9"/>
      <c r="P67" s="9"/>
      <c r="Q67" s="9"/>
      <c r="R67" s="9"/>
      <c r="S67" s="9"/>
      <c r="T67" s="9"/>
      <c r="U67" s="9"/>
    </row>
    <row r="68" spans="1:21" s="70" customFormat="1" ht="24.9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9"/>
      <c r="N68" s="9"/>
      <c r="O68" s="9"/>
      <c r="P68" s="9"/>
      <c r="Q68" s="9"/>
      <c r="R68" s="9"/>
      <c r="S68" s="9"/>
      <c r="T68" s="9"/>
      <c r="U68" s="9"/>
    </row>
    <row r="69" spans="1:21" s="70" customFormat="1" ht="24.9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9"/>
      <c r="N69" s="9"/>
      <c r="O69" s="9"/>
      <c r="P69" s="9"/>
      <c r="Q69" s="9"/>
      <c r="R69" s="9"/>
      <c r="S69" s="9"/>
      <c r="T69" s="9"/>
      <c r="U69" s="9"/>
    </row>
    <row r="70" spans="1:21" s="70" customFormat="1" ht="24.9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9"/>
      <c r="N70" s="9"/>
      <c r="O70" s="9"/>
      <c r="P70" s="9"/>
      <c r="Q70" s="9"/>
      <c r="R70" s="9"/>
      <c r="S70" s="9"/>
      <c r="T70" s="9"/>
      <c r="U70" s="9"/>
    </row>
    <row r="71" spans="1:21" s="70" customFormat="1" ht="24.95" customHeight="1">
      <c r="A71" s="83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9"/>
      <c r="N71" s="9"/>
      <c r="O71" s="9"/>
      <c r="P71" s="9"/>
      <c r="Q71" s="9"/>
      <c r="R71" s="9"/>
      <c r="S71" s="9"/>
      <c r="T71" s="9"/>
      <c r="U71" s="9"/>
    </row>
    <row r="72" spans="1:21" s="70" customFormat="1" ht="24.95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9"/>
      <c r="N72" s="9"/>
      <c r="O72" s="9"/>
      <c r="P72" s="9"/>
      <c r="Q72" s="9"/>
      <c r="R72" s="9"/>
      <c r="S72" s="9"/>
      <c r="T72" s="9"/>
      <c r="U72" s="9"/>
    </row>
    <row r="73" spans="1:21" s="70" customFormat="1" ht="24.95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9"/>
      <c r="N73" s="9"/>
      <c r="O73" s="9"/>
      <c r="P73" s="9"/>
      <c r="Q73" s="9"/>
      <c r="R73" s="9"/>
      <c r="S73" s="9"/>
      <c r="T73" s="9"/>
      <c r="U73" s="9"/>
    </row>
    <row r="74" spans="1:21" s="70" customFormat="1" ht="24.95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9"/>
      <c r="N74" s="9"/>
      <c r="O74" s="9"/>
      <c r="P74" s="9"/>
      <c r="Q74" s="9"/>
      <c r="R74" s="9"/>
      <c r="S74" s="9"/>
      <c r="T74" s="9"/>
      <c r="U74" s="9"/>
    </row>
    <row r="75" spans="1:21" s="70" customFormat="1" ht="24.95" customHeight="1">
      <c r="A75" s="83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  <c r="M75" s="9"/>
      <c r="N75" s="9"/>
      <c r="O75" s="9"/>
      <c r="P75" s="9"/>
      <c r="Q75" s="9"/>
      <c r="R75" s="9"/>
      <c r="S75" s="9"/>
      <c r="T75" s="9"/>
      <c r="U75" s="9"/>
    </row>
    <row r="76" spans="1:21" s="70" customFormat="1" ht="24.95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3"/>
      <c r="M76" s="9"/>
      <c r="N76" s="9"/>
      <c r="O76" s="9"/>
      <c r="P76" s="9"/>
      <c r="Q76" s="9"/>
      <c r="R76" s="9"/>
      <c r="S76" s="9"/>
      <c r="T76" s="9"/>
      <c r="U76" s="9"/>
    </row>
    <row r="77" spans="1:21" s="70" customFormat="1" ht="24.95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/>
      <c r="L77" s="83"/>
      <c r="M77" s="9"/>
      <c r="N77" s="9"/>
      <c r="O77" s="9"/>
      <c r="P77" s="9"/>
      <c r="Q77" s="9"/>
      <c r="R77" s="9"/>
      <c r="S77" s="9"/>
      <c r="T77" s="9"/>
      <c r="U77" s="9"/>
    </row>
    <row r="78" spans="1:21" s="70" customFormat="1" ht="24.95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9"/>
      <c r="N78" s="9"/>
      <c r="O78" s="9"/>
      <c r="P78" s="9"/>
      <c r="Q78" s="9"/>
      <c r="R78" s="9"/>
      <c r="S78" s="9"/>
      <c r="T78" s="9"/>
      <c r="U78" s="9"/>
    </row>
    <row r="79" spans="1:21" s="70" customFormat="1" ht="24.95" customHeight="1">
      <c r="A79" s="83"/>
      <c r="B79" s="83"/>
      <c r="C79" s="83"/>
      <c r="D79" s="83"/>
      <c r="E79" s="83"/>
      <c r="F79" s="83"/>
      <c r="G79" s="83"/>
      <c r="H79" s="83"/>
      <c r="I79" s="83"/>
      <c r="J79" s="83"/>
      <c r="K79" s="83"/>
      <c r="L79" s="83"/>
      <c r="M79" s="84"/>
      <c r="N79" s="9"/>
      <c r="O79" s="9"/>
      <c r="P79" s="9"/>
      <c r="Q79" s="9"/>
      <c r="R79" s="9"/>
      <c r="S79" s="9"/>
      <c r="T79" s="9"/>
      <c r="U79" s="9"/>
    </row>
    <row r="80" spans="1:21" s="70" customFormat="1" ht="24.9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4"/>
      <c r="N80" s="9"/>
      <c r="O80" s="9"/>
      <c r="P80" s="9"/>
      <c r="Q80" s="9"/>
      <c r="R80" s="9"/>
      <c r="S80" s="9"/>
      <c r="T80" s="9"/>
      <c r="U80" s="9"/>
    </row>
    <row r="81" spans="1:21" s="70" customFormat="1" ht="24.9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/>
      <c r="L81" s="83"/>
      <c r="M81" s="9"/>
      <c r="N81" s="9"/>
      <c r="O81" s="9"/>
      <c r="P81" s="9"/>
      <c r="Q81" s="9"/>
      <c r="R81" s="9"/>
      <c r="S81" s="9"/>
      <c r="T81" s="9"/>
      <c r="U81" s="9"/>
    </row>
    <row r="82" spans="1:21" s="70" customFormat="1" ht="24.9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9"/>
      <c r="N82" s="9"/>
      <c r="O82" s="9"/>
      <c r="P82" s="9"/>
      <c r="Q82" s="9"/>
      <c r="R82" s="9"/>
      <c r="S82" s="9"/>
      <c r="T82" s="9"/>
      <c r="U82" s="9"/>
    </row>
    <row r="83" spans="1:21" s="70" customFormat="1" ht="24.95" customHeight="1">
      <c r="A83" s="83"/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9"/>
      <c r="N83" s="9"/>
      <c r="O83" s="9"/>
      <c r="P83" s="9"/>
      <c r="Q83" s="9"/>
      <c r="R83" s="9"/>
      <c r="S83" s="9"/>
      <c r="T83" s="9"/>
      <c r="U83" s="9"/>
    </row>
    <row r="84" spans="1:21" s="70" customFormat="1" ht="24.9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9"/>
      <c r="N84" s="9"/>
      <c r="O84" s="9"/>
      <c r="P84" s="9"/>
      <c r="Q84" s="9"/>
      <c r="R84" s="9"/>
      <c r="S84" s="9"/>
      <c r="T84" s="9"/>
      <c r="U84" s="9"/>
    </row>
    <row r="85" spans="1:21" s="70" customFormat="1" ht="24.9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9"/>
      <c r="N85" s="9"/>
      <c r="O85" s="9"/>
      <c r="P85" s="9"/>
      <c r="Q85" s="9"/>
      <c r="R85" s="9"/>
      <c r="S85" s="9"/>
      <c r="T85" s="9"/>
      <c r="U85" s="9"/>
    </row>
    <row r="86" spans="1:21" s="70" customFormat="1" ht="24.9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83"/>
      <c r="M86" s="9"/>
      <c r="N86" s="9"/>
      <c r="O86" s="9"/>
      <c r="P86" s="9"/>
      <c r="Q86" s="9"/>
      <c r="R86" s="9"/>
      <c r="S86" s="9"/>
      <c r="T86" s="9"/>
      <c r="U86" s="9"/>
    </row>
    <row r="87" spans="1:21" s="70" customFormat="1" ht="24.95" customHeight="1">
      <c r="A87" s="83"/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9"/>
      <c r="N87" s="9"/>
      <c r="O87" s="9"/>
      <c r="P87" s="9"/>
      <c r="Q87" s="9"/>
      <c r="R87" s="9"/>
      <c r="S87" s="9"/>
      <c r="T87" s="9"/>
      <c r="U87" s="9"/>
    </row>
    <row r="88" spans="1:21" s="70" customFormat="1" ht="24.9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9"/>
      <c r="N88" s="9"/>
      <c r="O88" s="9"/>
      <c r="P88" s="9"/>
      <c r="Q88" s="9"/>
      <c r="R88" s="9"/>
      <c r="S88" s="9"/>
      <c r="T88" s="9"/>
      <c r="U88" s="9"/>
    </row>
    <row r="89" spans="1:21" s="70" customFormat="1" ht="24.9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/>
      <c r="L89" s="83"/>
      <c r="M89" s="85"/>
      <c r="N89" s="9"/>
      <c r="O89" s="9"/>
      <c r="P89" s="9"/>
      <c r="Q89" s="9"/>
      <c r="R89" s="9"/>
      <c r="S89" s="9"/>
      <c r="T89" s="9"/>
      <c r="U89" s="9"/>
    </row>
    <row r="90" spans="1:21" s="70" customFormat="1" ht="24.9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9"/>
      <c r="N90" s="9"/>
      <c r="O90" s="9"/>
      <c r="P90" s="9"/>
      <c r="Q90" s="9"/>
      <c r="R90" s="9"/>
      <c r="S90" s="9"/>
      <c r="T90" s="9"/>
      <c r="U90" s="9"/>
    </row>
    <row r="91" spans="1:21" s="70" customFormat="1" ht="24.95" customHeight="1">
      <c r="A91" s="83"/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9"/>
      <c r="N91" s="9"/>
      <c r="O91" s="9"/>
      <c r="P91" s="9"/>
      <c r="Q91" s="9"/>
      <c r="R91" s="9"/>
      <c r="S91" s="9"/>
      <c r="T91" s="9"/>
      <c r="U91" s="9"/>
    </row>
    <row r="92" spans="1:21" s="70" customFormat="1" ht="24.9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5"/>
      <c r="N92" s="9"/>
      <c r="O92" s="9"/>
      <c r="P92" s="9"/>
      <c r="Q92" s="9"/>
      <c r="R92" s="9"/>
      <c r="S92" s="9"/>
      <c r="T92" s="9"/>
      <c r="U92" s="9"/>
    </row>
    <row r="93" spans="1:21" s="70" customFormat="1" ht="24.9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5"/>
      <c r="N93" s="9"/>
      <c r="O93" s="9"/>
      <c r="P93" s="9"/>
      <c r="Q93" s="9"/>
      <c r="R93" s="9"/>
      <c r="S93" s="9"/>
      <c r="T93" s="9"/>
      <c r="U93" s="9"/>
    </row>
    <row r="94" spans="1:21" s="70" customFormat="1" ht="24.9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83"/>
      <c r="M94" s="9"/>
      <c r="N94" s="9"/>
      <c r="O94" s="9"/>
      <c r="P94" s="9"/>
      <c r="Q94" s="9"/>
      <c r="R94" s="9"/>
      <c r="S94" s="9"/>
      <c r="T94" s="9"/>
      <c r="U94" s="9"/>
    </row>
    <row r="95" spans="1:21" s="70" customFormat="1" ht="24.95" customHeight="1">
      <c r="A95" s="83"/>
      <c r="B95" s="83"/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9"/>
      <c r="N95" s="9"/>
      <c r="O95" s="9"/>
      <c r="P95" s="9"/>
      <c r="Q95" s="9"/>
      <c r="R95" s="9"/>
      <c r="S95" s="9"/>
      <c r="T95" s="9"/>
      <c r="U95" s="9"/>
    </row>
    <row r="96" spans="1:21" s="70" customFormat="1" ht="24.95" customHeight="1">
      <c r="A96" s="83"/>
      <c r="B96" s="83"/>
      <c r="C96" s="83"/>
      <c r="D96" s="83"/>
      <c r="E96" s="83"/>
      <c r="F96" s="83"/>
      <c r="G96" s="83"/>
      <c r="H96" s="83"/>
      <c r="I96" s="83"/>
      <c r="J96" s="83"/>
      <c r="K96" s="83"/>
      <c r="L96" s="83"/>
      <c r="M96" s="9"/>
      <c r="N96" s="9"/>
      <c r="O96" s="9"/>
      <c r="P96" s="9"/>
      <c r="Q96" s="9"/>
      <c r="R96" s="9"/>
      <c r="S96" s="9"/>
      <c r="T96" s="9"/>
      <c r="U96" s="9"/>
    </row>
    <row r="97" spans="1:22" s="70" customFormat="1" ht="24.95" customHeight="1">
      <c r="A97" s="83"/>
      <c r="B97" s="83"/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9"/>
      <c r="N97" s="9"/>
      <c r="O97" s="9"/>
      <c r="P97" s="9"/>
      <c r="Q97" s="9"/>
      <c r="R97" s="9"/>
      <c r="S97" s="9"/>
      <c r="T97" s="78"/>
      <c r="U97" s="78"/>
      <c r="V97" s="75"/>
    </row>
    <row r="98" spans="1:22" s="70" customFormat="1" ht="24.95" customHeight="1">
      <c r="A98" s="83"/>
      <c r="B98" s="83"/>
      <c r="C98" s="83"/>
      <c r="D98" s="83"/>
      <c r="E98" s="83"/>
      <c r="F98" s="83"/>
      <c r="G98" s="83"/>
      <c r="H98" s="83"/>
      <c r="I98" s="83"/>
      <c r="J98" s="83"/>
      <c r="K98" s="83"/>
      <c r="L98" s="83"/>
      <c r="M98" s="9"/>
      <c r="N98" s="9"/>
      <c r="O98" s="9"/>
      <c r="P98" s="9"/>
      <c r="Q98" s="9"/>
      <c r="R98" s="9"/>
      <c r="S98" s="9"/>
      <c r="T98" s="9"/>
      <c r="U98" s="9"/>
    </row>
    <row r="99" spans="1:22" s="70" customFormat="1" ht="24.95" customHeight="1">
      <c r="A99" s="83"/>
      <c r="B99" s="83"/>
      <c r="C99" s="83"/>
      <c r="D99" s="83"/>
      <c r="E99" s="83"/>
      <c r="F99" s="83"/>
      <c r="G99" s="83"/>
      <c r="H99" s="83"/>
      <c r="I99" s="83"/>
      <c r="J99" s="83"/>
      <c r="K99" s="83"/>
      <c r="L99" s="83"/>
      <c r="M99" s="9"/>
      <c r="N99" s="9"/>
      <c r="O99" s="9"/>
      <c r="P99" s="9"/>
      <c r="Q99" s="9"/>
      <c r="R99" s="9"/>
      <c r="S99" s="9"/>
      <c r="T99" s="9"/>
      <c r="U99" s="9"/>
    </row>
    <row r="100" spans="1:22" s="70" customFormat="1" ht="24.95" customHeight="1">
      <c r="A100" s="83"/>
      <c r="B100" s="83"/>
      <c r="C100" s="83"/>
      <c r="D100" s="83"/>
      <c r="E100" s="83"/>
      <c r="F100" s="83"/>
      <c r="G100" s="83"/>
      <c r="H100" s="83"/>
      <c r="I100" s="83"/>
      <c r="J100" s="83"/>
      <c r="K100" s="83"/>
      <c r="L100" s="83"/>
      <c r="M100" s="9"/>
      <c r="N100" s="9"/>
      <c r="O100" s="9"/>
      <c r="P100" s="9"/>
      <c r="Q100" s="9"/>
      <c r="R100" s="9"/>
      <c r="S100" s="9"/>
      <c r="T100" s="9"/>
      <c r="U100" s="9"/>
    </row>
    <row r="101" spans="1:22" s="70" customFormat="1" ht="24.95" customHeight="1">
      <c r="A101" s="83"/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9"/>
      <c r="N101" s="9"/>
      <c r="O101" s="9"/>
      <c r="P101" s="9"/>
      <c r="Q101" s="9"/>
      <c r="R101" s="9"/>
      <c r="S101" s="9"/>
      <c r="T101" s="9"/>
      <c r="U101" s="9"/>
    </row>
    <row r="102" spans="1:22" s="70" customFormat="1" ht="24.9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9"/>
      <c r="N102" s="9"/>
      <c r="O102" s="9"/>
      <c r="P102" s="9"/>
      <c r="Q102" s="9"/>
      <c r="R102" s="9"/>
      <c r="S102" s="9"/>
      <c r="T102" s="9"/>
      <c r="U102" s="9"/>
    </row>
    <row r="103" spans="1:22" s="70" customFormat="1" ht="24.95" customHeight="1">
      <c r="A103" s="83"/>
      <c r="B103" s="83"/>
      <c r="C103" s="83"/>
      <c r="D103" s="83"/>
      <c r="E103" s="83"/>
      <c r="F103" s="83"/>
      <c r="G103" s="83"/>
      <c r="H103" s="83"/>
      <c r="I103" s="83"/>
      <c r="J103" s="83"/>
      <c r="K103" s="83"/>
      <c r="L103" s="83"/>
      <c r="M103" s="9"/>
      <c r="N103" s="9"/>
      <c r="O103" s="9"/>
      <c r="P103" s="9"/>
      <c r="Q103" s="9"/>
      <c r="R103" s="9"/>
      <c r="S103" s="9"/>
      <c r="T103" s="9"/>
      <c r="U103" s="9"/>
    </row>
    <row r="104" spans="1:22" s="70" customFormat="1" ht="24.9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9"/>
      <c r="N104" s="9"/>
      <c r="O104" s="9"/>
      <c r="P104" s="9"/>
      <c r="Q104" s="9"/>
      <c r="R104" s="9"/>
      <c r="S104" s="9"/>
      <c r="T104" s="9"/>
      <c r="U104" s="9"/>
    </row>
    <row r="105" spans="1:22" s="70" customFormat="1" ht="24.95" customHeight="1">
      <c r="A105" s="83"/>
      <c r="B105" s="83"/>
      <c r="C105" s="83"/>
      <c r="D105" s="83"/>
      <c r="E105" s="83"/>
      <c r="F105" s="83"/>
      <c r="G105" s="83"/>
      <c r="H105" s="83"/>
      <c r="I105" s="83"/>
      <c r="J105" s="83"/>
      <c r="K105" s="83"/>
      <c r="L105" s="83"/>
      <c r="M105" s="9"/>
      <c r="N105" s="9"/>
      <c r="O105" s="9"/>
      <c r="P105" s="9"/>
      <c r="Q105" s="9"/>
      <c r="R105" s="9"/>
      <c r="S105" s="9"/>
      <c r="T105" s="9"/>
      <c r="U105" s="9"/>
    </row>
    <row r="106" spans="1:22" s="70" customFormat="1" ht="24.95" customHeight="1">
      <c r="A106" s="83"/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9"/>
      <c r="N106" s="9"/>
      <c r="O106" s="9"/>
      <c r="P106" s="9"/>
      <c r="Q106" s="9"/>
      <c r="R106" s="9"/>
      <c r="S106" s="9"/>
      <c r="T106" s="9"/>
      <c r="U106" s="9"/>
    </row>
    <row r="107" spans="1:22" s="70" customFormat="1" ht="24.95" customHeight="1">
      <c r="A107" s="83"/>
      <c r="B107" s="83"/>
      <c r="C107" s="83"/>
      <c r="D107" s="83"/>
      <c r="E107" s="83"/>
      <c r="F107" s="83"/>
      <c r="G107" s="83"/>
      <c r="H107" s="83"/>
      <c r="I107" s="83"/>
      <c r="J107" s="83"/>
      <c r="K107" s="83"/>
      <c r="L107" s="83"/>
      <c r="M107" s="9"/>
      <c r="N107" s="9"/>
      <c r="O107" s="9"/>
      <c r="P107" s="9"/>
      <c r="Q107" s="9"/>
      <c r="R107" s="9"/>
      <c r="S107" s="9"/>
      <c r="T107" s="9"/>
      <c r="U107" s="9"/>
    </row>
    <row r="108" spans="1:22" s="70" customFormat="1" ht="24.95" customHeight="1">
      <c r="A108" s="83"/>
      <c r="B108" s="83"/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9"/>
      <c r="N108" s="9"/>
      <c r="O108" s="9"/>
      <c r="P108" s="9"/>
      <c r="Q108" s="9"/>
      <c r="R108" s="9"/>
      <c r="S108" s="9"/>
      <c r="T108" s="9"/>
      <c r="U108" s="9"/>
    </row>
    <row r="109" spans="1:22" s="70" customFormat="1" ht="24.95" customHeight="1">
      <c r="A109" s="83"/>
      <c r="B109" s="83"/>
      <c r="C109" s="83"/>
      <c r="D109" s="83"/>
      <c r="E109" s="83"/>
      <c r="F109" s="83"/>
      <c r="G109" s="83"/>
      <c r="H109" s="83"/>
      <c r="I109" s="83"/>
      <c r="J109" s="83"/>
      <c r="K109" s="83"/>
      <c r="L109" s="83"/>
      <c r="M109" s="9"/>
      <c r="N109" s="9"/>
      <c r="O109" s="9"/>
      <c r="P109" s="9"/>
      <c r="Q109" s="9"/>
      <c r="R109" s="9"/>
      <c r="S109" s="9"/>
      <c r="T109" s="9"/>
      <c r="U109" s="9"/>
    </row>
    <row r="110" spans="1:22" s="70" customFormat="1" ht="24.95" customHeight="1">
      <c r="A110" s="83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9"/>
      <c r="N110" s="9"/>
      <c r="O110" s="9"/>
      <c r="P110" s="9"/>
      <c r="Q110" s="9"/>
      <c r="R110" s="9"/>
      <c r="S110" s="9"/>
      <c r="T110" s="9"/>
      <c r="U110" s="9"/>
    </row>
    <row r="111" spans="1:22" s="70" customFormat="1" ht="24.95" customHeight="1">
      <c r="A111" s="83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9"/>
      <c r="N111" s="9"/>
      <c r="O111" s="9"/>
      <c r="P111" s="9"/>
      <c r="Q111" s="9"/>
      <c r="R111" s="9"/>
      <c r="S111" s="9"/>
      <c r="T111" s="9"/>
      <c r="U111" s="9"/>
    </row>
    <row r="112" spans="1:22" s="70" customFormat="1" ht="24.95" customHeight="1">
      <c r="A112" s="83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9"/>
      <c r="N112" s="9"/>
      <c r="O112" s="9"/>
      <c r="P112" s="9"/>
      <c r="Q112" s="9"/>
      <c r="R112" s="9"/>
      <c r="S112" s="9"/>
      <c r="T112" s="9"/>
      <c r="U112" s="9"/>
    </row>
    <row r="113" spans="1:21" s="70" customFormat="1" ht="24.95" customHeight="1">
      <c r="A113" s="83"/>
      <c r="B113" s="83"/>
      <c r="C113" s="83"/>
      <c r="D113" s="83"/>
      <c r="E113" s="83"/>
      <c r="F113" s="83"/>
      <c r="G113" s="83"/>
      <c r="H113" s="83"/>
      <c r="I113" s="83"/>
      <c r="J113" s="83"/>
      <c r="K113" s="83"/>
      <c r="L113" s="83"/>
      <c r="M113" s="9"/>
      <c r="N113" s="9"/>
      <c r="O113" s="9"/>
      <c r="P113" s="9"/>
      <c r="Q113" s="9"/>
      <c r="R113" s="9"/>
      <c r="S113" s="9"/>
      <c r="T113" s="9"/>
      <c r="U113" s="9"/>
    </row>
    <row r="114" spans="1:21" s="70" customFormat="1" ht="24.95" customHeight="1">
      <c r="A114" s="83"/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9"/>
      <c r="N114" s="9"/>
      <c r="O114" s="9"/>
      <c r="P114" s="9"/>
      <c r="Q114" s="9"/>
      <c r="R114" s="9"/>
      <c r="S114" s="9"/>
      <c r="T114" s="9"/>
      <c r="U114" s="9"/>
    </row>
    <row r="115" spans="1:21" s="70" customFormat="1" ht="24.95" customHeight="1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9"/>
      <c r="N115" s="9"/>
      <c r="O115" s="9"/>
      <c r="P115" s="9"/>
      <c r="Q115" s="9"/>
      <c r="R115" s="9"/>
      <c r="S115" s="9"/>
      <c r="T115" s="9"/>
      <c r="U115" s="9"/>
    </row>
    <row r="116" spans="1:21" s="70" customFormat="1" ht="24.95" customHeight="1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9"/>
      <c r="N116" s="9"/>
      <c r="O116" s="9"/>
      <c r="P116" s="9"/>
      <c r="Q116" s="9"/>
      <c r="R116" s="9"/>
      <c r="S116" s="9"/>
      <c r="T116" s="9"/>
      <c r="U116" s="9"/>
    </row>
    <row r="117" spans="1:21" s="70" customFormat="1" ht="24.95" customHeight="1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9"/>
      <c r="N117" s="9"/>
      <c r="O117" s="9"/>
      <c r="P117" s="9"/>
      <c r="Q117" s="9"/>
      <c r="R117" s="9"/>
      <c r="S117" s="9"/>
      <c r="T117" s="9"/>
      <c r="U117" s="9"/>
    </row>
    <row r="118" spans="1:21" s="70" customFormat="1" ht="24.95" customHeight="1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9"/>
      <c r="N118" s="9"/>
      <c r="O118" s="9"/>
      <c r="P118" s="9"/>
      <c r="Q118" s="9"/>
      <c r="R118" s="9"/>
      <c r="S118" s="9"/>
      <c r="T118" s="9"/>
      <c r="U118" s="9"/>
    </row>
    <row r="119" spans="1:21" s="70" customFormat="1" ht="24.95" customHeight="1">
      <c r="A119" s="83"/>
      <c r="B119" s="83"/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9"/>
      <c r="N119" s="9"/>
      <c r="O119" s="9"/>
      <c r="P119" s="9"/>
      <c r="Q119" s="9"/>
      <c r="R119" s="9"/>
      <c r="S119" s="9"/>
      <c r="T119" s="9"/>
      <c r="U119" s="9"/>
    </row>
    <row r="120" spans="1:21" s="70" customFormat="1" ht="24.95" customHeight="1">
      <c r="A120" s="83"/>
      <c r="B120" s="83"/>
      <c r="C120" s="83"/>
      <c r="D120" s="83"/>
      <c r="E120" s="83"/>
      <c r="F120" s="83"/>
      <c r="G120" s="83"/>
      <c r="H120" s="83"/>
      <c r="I120" s="83"/>
      <c r="J120" s="83"/>
      <c r="K120" s="83"/>
      <c r="L120" s="83"/>
      <c r="M120" s="9"/>
      <c r="N120" s="9"/>
      <c r="O120" s="9"/>
      <c r="P120" s="9"/>
      <c r="Q120" s="9"/>
      <c r="R120" s="9"/>
      <c r="S120" s="9"/>
      <c r="T120" s="9"/>
      <c r="U120" s="9"/>
    </row>
    <row r="121" spans="1:21" s="70" customFormat="1" ht="24.95" customHeight="1">
      <c r="A121" s="83"/>
      <c r="B121" s="83"/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9"/>
      <c r="N121" s="9"/>
      <c r="O121" s="9"/>
      <c r="P121" s="9"/>
      <c r="Q121" s="9"/>
      <c r="R121" s="9"/>
      <c r="S121" s="9"/>
      <c r="T121" s="9"/>
      <c r="U121" s="9"/>
    </row>
    <row r="122" spans="1:21" s="70" customFormat="1" ht="24.95" customHeight="1">
      <c r="A122" s="83"/>
      <c r="B122" s="83"/>
      <c r="C122" s="83"/>
      <c r="D122" s="83"/>
      <c r="E122" s="83"/>
      <c r="F122" s="83"/>
      <c r="G122" s="83"/>
      <c r="H122" s="83"/>
      <c r="I122" s="83"/>
      <c r="J122" s="83"/>
      <c r="K122" s="83"/>
      <c r="L122" s="83"/>
      <c r="M122" s="9"/>
      <c r="N122" s="9"/>
      <c r="O122" s="9"/>
      <c r="P122" s="9"/>
      <c r="Q122" s="9"/>
      <c r="R122" s="9"/>
      <c r="S122" s="9"/>
      <c r="T122" s="9"/>
      <c r="U122" s="9"/>
    </row>
    <row r="123" spans="1:21" s="70" customFormat="1" ht="24.95" customHeight="1">
      <c r="A123" s="83"/>
      <c r="B123" s="83"/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9"/>
      <c r="N123" s="9"/>
      <c r="O123" s="9"/>
      <c r="P123" s="9"/>
      <c r="Q123" s="9"/>
      <c r="R123" s="9"/>
      <c r="S123" s="9"/>
      <c r="T123" s="9"/>
      <c r="U123" s="9"/>
    </row>
    <row r="124" spans="1:21" s="70" customFormat="1" ht="24.95" customHeight="1">
      <c r="A124" s="83"/>
      <c r="B124" s="83"/>
      <c r="C124" s="83"/>
      <c r="D124" s="83"/>
      <c r="E124" s="83"/>
      <c r="F124" s="83"/>
      <c r="G124" s="83"/>
      <c r="H124" s="83"/>
      <c r="I124" s="83"/>
      <c r="J124" s="83"/>
      <c r="K124" s="83"/>
      <c r="L124" s="83"/>
      <c r="M124" s="9"/>
      <c r="N124" s="9"/>
      <c r="O124" s="9"/>
      <c r="P124" s="9"/>
      <c r="Q124" s="9"/>
      <c r="R124" s="9"/>
      <c r="S124" s="9"/>
      <c r="T124" s="9"/>
      <c r="U124" s="9"/>
    </row>
    <row r="125" spans="1:21" s="70" customFormat="1" ht="24.95" customHeight="1">
      <c r="A125" s="83"/>
      <c r="B125" s="83"/>
      <c r="C125" s="83"/>
      <c r="D125" s="83"/>
      <c r="E125" s="83"/>
      <c r="F125" s="83"/>
      <c r="G125" s="83"/>
      <c r="H125" s="83"/>
      <c r="I125" s="83"/>
      <c r="J125" s="83"/>
      <c r="K125" s="83"/>
      <c r="L125" s="83"/>
      <c r="M125" s="9"/>
      <c r="N125" s="9"/>
      <c r="O125" s="9"/>
      <c r="P125" s="9"/>
      <c r="Q125" s="9"/>
      <c r="R125" s="9"/>
      <c r="S125" s="9"/>
      <c r="T125" s="9"/>
      <c r="U125" s="9"/>
    </row>
    <row r="126" spans="1:21" s="70" customFormat="1" ht="24.95" customHeight="1">
      <c r="A126" s="83"/>
      <c r="B126" s="83"/>
      <c r="C126" s="83"/>
      <c r="D126" s="83"/>
      <c r="E126" s="83"/>
      <c r="F126" s="83"/>
      <c r="G126" s="83"/>
      <c r="H126" s="83"/>
      <c r="I126" s="83"/>
      <c r="J126" s="83"/>
      <c r="K126" s="83"/>
      <c r="L126" s="83"/>
      <c r="M126" s="9"/>
      <c r="N126" s="9"/>
      <c r="O126" s="9"/>
      <c r="P126" s="9"/>
      <c r="Q126" s="9"/>
      <c r="R126" s="9"/>
      <c r="S126" s="9"/>
      <c r="T126" s="9"/>
      <c r="U126" s="9"/>
    </row>
    <row r="127" spans="1:21" s="70" customFormat="1" ht="24.95" customHeight="1">
      <c r="A127" s="83"/>
      <c r="B127" s="83"/>
      <c r="C127" s="83"/>
      <c r="D127" s="83"/>
      <c r="E127" s="83"/>
      <c r="F127" s="83"/>
      <c r="G127" s="83"/>
      <c r="H127" s="83"/>
      <c r="I127" s="83"/>
      <c r="J127" s="83"/>
      <c r="K127" s="83"/>
      <c r="L127" s="83"/>
      <c r="M127" s="9"/>
      <c r="N127" s="9"/>
      <c r="O127" s="9"/>
      <c r="P127" s="9"/>
      <c r="Q127" s="9"/>
      <c r="R127" s="9"/>
      <c r="S127" s="9"/>
      <c r="T127" s="9"/>
      <c r="U127" s="9"/>
    </row>
    <row r="128" spans="1:21" s="70" customFormat="1" ht="24.95" customHeight="1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3"/>
      <c r="M128" s="9"/>
      <c r="N128" s="9"/>
      <c r="O128" s="9"/>
      <c r="P128" s="9"/>
      <c r="Q128" s="9"/>
      <c r="R128" s="9"/>
      <c r="S128" s="9"/>
      <c r="T128" s="9"/>
      <c r="U128" s="9"/>
    </row>
    <row r="129" spans="1:58" s="70" customFormat="1" ht="24.95" customHeight="1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3"/>
      <c r="M129" s="9"/>
      <c r="N129" s="9"/>
      <c r="O129" s="9"/>
      <c r="P129" s="9"/>
      <c r="Q129" s="9"/>
      <c r="R129" s="9"/>
      <c r="S129" s="9"/>
      <c r="T129" s="9"/>
      <c r="U129" s="9"/>
    </row>
    <row r="130" spans="1:58" s="70" customFormat="1" ht="24.95" customHeight="1">
      <c r="A130" s="83"/>
      <c r="B130" s="83"/>
      <c r="C130" s="83"/>
      <c r="D130" s="83"/>
      <c r="E130" s="83"/>
      <c r="F130" s="83"/>
      <c r="G130" s="83"/>
      <c r="H130" s="83"/>
      <c r="I130" s="83"/>
      <c r="J130" s="83"/>
      <c r="K130" s="83"/>
      <c r="L130" s="83"/>
      <c r="M130" s="9"/>
      <c r="N130" s="9"/>
      <c r="O130" s="9"/>
      <c r="P130" s="9"/>
      <c r="Q130" s="9"/>
      <c r="R130" s="9"/>
      <c r="S130" s="9"/>
      <c r="T130" s="9"/>
      <c r="U130" s="9"/>
    </row>
    <row r="131" spans="1:58" s="70" customFormat="1" ht="24.95" customHeight="1">
      <c r="A131" s="83"/>
      <c r="B131" s="83"/>
      <c r="C131" s="83"/>
      <c r="D131" s="83"/>
      <c r="E131" s="83"/>
      <c r="F131" s="83"/>
      <c r="G131" s="83"/>
      <c r="H131" s="83"/>
      <c r="I131" s="83"/>
      <c r="J131" s="83"/>
      <c r="K131" s="83"/>
      <c r="L131" s="83"/>
      <c r="M131" s="9"/>
      <c r="N131" s="9"/>
      <c r="O131" s="9"/>
      <c r="P131" s="9"/>
      <c r="Q131" s="9"/>
      <c r="R131" s="9"/>
      <c r="S131" s="9"/>
      <c r="T131" s="9"/>
      <c r="U131" s="9"/>
    </row>
    <row r="132" spans="1:58" s="70" customFormat="1" ht="24.95" customHeight="1">
      <c r="A132" s="83"/>
      <c r="B132" s="83"/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9"/>
      <c r="N132" s="9"/>
      <c r="O132" s="9"/>
      <c r="P132" s="9"/>
      <c r="Q132" s="9"/>
      <c r="R132" s="9"/>
      <c r="S132" s="9"/>
      <c r="T132" s="9"/>
      <c r="U132" s="9"/>
    </row>
    <row r="133" spans="1:58" s="70" customFormat="1" ht="24.95" customHeight="1">
      <c r="A133" s="83"/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  <c r="M133" s="9"/>
      <c r="N133" s="9"/>
      <c r="O133" s="9"/>
      <c r="P133" s="9"/>
      <c r="Q133" s="9"/>
      <c r="R133" s="9"/>
      <c r="S133" s="9"/>
      <c r="T133" s="9"/>
      <c r="U133" s="9"/>
    </row>
    <row r="134" spans="1:58" s="70" customFormat="1" ht="24.95" customHeight="1">
      <c r="A134" s="83"/>
      <c r="B134" s="83"/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9"/>
      <c r="N134" s="9"/>
      <c r="O134" s="9"/>
      <c r="P134" s="9"/>
      <c r="Q134" s="9"/>
      <c r="R134" s="9"/>
      <c r="S134" s="9"/>
      <c r="T134" s="9"/>
      <c r="U134" s="9"/>
    </row>
    <row r="135" spans="1:58" ht="24.95" customHeight="1">
      <c r="A135" s="83"/>
      <c r="B135" s="83"/>
      <c r="C135" s="83"/>
      <c r="D135" s="83"/>
      <c r="E135" s="83"/>
      <c r="F135" s="83"/>
      <c r="G135" s="83"/>
      <c r="H135" s="83"/>
      <c r="I135" s="83"/>
      <c r="J135" s="83"/>
      <c r="K135" s="83"/>
      <c r="L135" s="83"/>
      <c r="M135" s="10"/>
      <c r="N135" s="74"/>
      <c r="O135" s="74"/>
      <c r="P135" s="74"/>
      <c r="Q135" s="74"/>
      <c r="R135" s="10"/>
      <c r="S135" s="10"/>
      <c r="T135" s="10"/>
      <c r="U135" s="10"/>
      <c r="V135" s="70"/>
      <c r="W135" s="70"/>
      <c r="X135" s="70"/>
      <c r="Y135" s="70"/>
      <c r="Z135" s="70"/>
      <c r="AA135" s="7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  <c r="AM135" s="70"/>
      <c r="AN135" s="70"/>
      <c r="AO135" s="70"/>
      <c r="AP135" s="70"/>
      <c r="AQ135" s="70"/>
      <c r="AR135" s="70"/>
      <c r="AS135" s="70"/>
      <c r="AT135" s="70"/>
      <c r="AU135" s="70"/>
      <c r="AV135" s="70"/>
      <c r="AW135" s="70"/>
      <c r="AX135" s="70"/>
      <c r="AY135" s="70"/>
      <c r="AZ135" s="70"/>
      <c r="BA135" s="70"/>
      <c r="BB135" s="70"/>
      <c r="BC135" s="70"/>
      <c r="BD135" s="70"/>
    </row>
    <row r="136" spans="1:58" ht="24.95" customHeight="1">
      <c r="A136" s="83"/>
      <c r="B136" s="83"/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22"/>
      <c r="N136" s="70"/>
      <c r="O136" s="70"/>
      <c r="P136" s="70"/>
      <c r="Q136" s="70"/>
      <c r="R136" s="22"/>
      <c r="S136" s="22"/>
      <c r="T136" s="22"/>
      <c r="U136" s="22"/>
      <c r="V136" s="70"/>
      <c r="W136" s="70"/>
      <c r="X136" s="70"/>
      <c r="Y136" s="70"/>
      <c r="Z136" s="70"/>
      <c r="AA136" s="7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  <c r="AM136" s="70"/>
      <c r="AN136" s="70"/>
      <c r="AO136" s="70"/>
      <c r="AP136" s="70"/>
      <c r="AQ136" s="70"/>
      <c r="AR136" s="70"/>
      <c r="AS136" s="70"/>
      <c r="AT136" s="70"/>
      <c r="AU136" s="70"/>
      <c r="AV136" s="70"/>
      <c r="AW136" s="70"/>
      <c r="AX136" s="70"/>
      <c r="AY136" s="70"/>
      <c r="AZ136" s="70"/>
      <c r="BA136" s="70"/>
      <c r="BB136" s="70"/>
      <c r="BC136" s="70"/>
      <c r="BD136" s="70"/>
    </row>
    <row r="137" spans="1:58" ht="24.95" customHeight="1">
      <c r="A137" s="83"/>
      <c r="B137" s="83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22"/>
      <c r="N137" s="70"/>
      <c r="O137" s="70"/>
      <c r="P137" s="70"/>
      <c r="Q137" s="70"/>
      <c r="R137" s="22"/>
      <c r="S137" s="22"/>
      <c r="T137" s="22"/>
      <c r="U137" s="22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</row>
    <row r="138" spans="1:58" ht="24.95" customHeight="1">
      <c r="A138" s="83"/>
      <c r="B138" s="83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22"/>
      <c r="N138" s="70"/>
      <c r="O138" s="70"/>
      <c r="P138" s="70"/>
      <c r="Q138" s="70"/>
      <c r="R138" s="22"/>
      <c r="S138" s="22"/>
      <c r="T138" s="22"/>
      <c r="U138" s="22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</row>
    <row r="139" spans="1:58" ht="24.95" customHeight="1">
      <c r="A139" s="83"/>
      <c r="B139" s="83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22"/>
      <c r="N139" s="70"/>
      <c r="O139" s="70"/>
      <c r="P139" s="70"/>
      <c r="Q139" s="70"/>
      <c r="R139" s="22"/>
      <c r="S139" s="22"/>
      <c r="T139" s="22"/>
      <c r="U139" s="22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</row>
    <row r="140" spans="1:58" ht="24.95" customHeight="1">
      <c r="A140" s="83"/>
      <c r="B140" s="83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22"/>
      <c r="N140" s="70"/>
      <c r="O140" s="70"/>
      <c r="P140" s="70"/>
      <c r="Q140" s="70"/>
      <c r="R140" s="22"/>
      <c r="S140" s="22"/>
      <c r="T140" s="22"/>
      <c r="U140" s="22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</row>
    <row r="141" spans="1:58" ht="24.95" customHeight="1">
      <c r="A141" s="83"/>
      <c r="B141" s="83"/>
      <c r="C141" s="83"/>
      <c r="D141" s="83"/>
      <c r="E141" s="83"/>
      <c r="F141" s="83"/>
      <c r="G141" s="83"/>
      <c r="H141" s="83"/>
      <c r="I141" s="83"/>
      <c r="J141" s="83"/>
      <c r="K141" s="83"/>
      <c r="L141" s="83"/>
      <c r="M141" s="22"/>
      <c r="N141" s="22"/>
      <c r="O141" s="22"/>
      <c r="P141" s="70"/>
      <c r="Q141" s="70"/>
      <c r="R141" s="22"/>
      <c r="S141" s="22"/>
      <c r="T141" s="22"/>
      <c r="U141" s="22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</row>
    <row r="142" spans="1:58" ht="24.9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83"/>
      <c r="M142" s="22"/>
      <c r="N142" s="22"/>
      <c r="O142" s="22"/>
      <c r="P142" s="70"/>
      <c r="Q142" s="70"/>
      <c r="R142" s="22"/>
      <c r="S142" s="22"/>
      <c r="T142" s="22"/>
      <c r="U142" s="22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</row>
    <row r="143" spans="1:58" ht="24.95" customHeight="1">
      <c r="A143" s="83"/>
      <c r="B143" s="83"/>
      <c r="C143" s="83"/>
      <c r="D143" s="83"/>
      <c r="E143" s="83"/>
      <c r="F143" s="83"/>
      <c r="G143" s="83"/>
      <c r="H143" s="83"/>
      <c r="I143" s="83"/>
      <c r="J143" s="83"/>
      <c r="K143" s="83"/>
      <c r="L143" s="83"/>
      <c r="M143" s="22"/>
      <c r="N143" s="22"/>
      <c r="O143" s="22"/>
      <c r="P143" s="70"/>
      <c r="Q143" s="70"/>
      <c r="R143" s="22"/>
      <c r="S143" s="22"/>
      <c r="T143" s="22"/>
      <c r="U143" s="22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</row>
    <row r="144" spans="1:58" ht="24.95" customHeight="1">
      <c r="A144" s="83"/>
      <c r="B144" s="83"/>
      <c r="C144" s="83"/>
      <c r="D144" s="83"/>
      <c r="E144" s="83"/>
      <c r="F144" s="83"/>
      <c r="G144" s="83"/>
      <c r="H144" s="83"/>
      <c r="I144" s="83"/>
      <c r="J144" s="83"/>
      <c r="K144" s="83"/>
      <c r="L144" s="83"/>
      <c r="M144" s="22"/>
      <c r="N144" s="22"/>
      <c r="O144" s="22"/>
      <c r="P144" s="70"/>
      <c r="Q144" s="70"/>
      <c r="R144" s="22"/>
      <c r="S144" s="22"/>
      <c r="T144" s="22"/>
      <c r="U144" s="22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</row>
    <row r="145" spans="1:58" ht="24.95" customHeight="1">
      <c r="A145" s="83"/>
      <c r="B145" s="83"/>
      <c r="C145" s="83"/>
      <c r="D145" s="83"/>
      <c r="E145" s="83"/>
      <c r="F145" s="83"/>
      <c r="G145" s="83"/>
      <c r="H145" s="83"/>
      <c r="I145" s="83"/>
      <c r="J145" s="83"/>
      <c r="K145" s="83"/>
      <c r="L145" s="83"/>
      <c r="M145" s="22"/>
      <c r="N145" s="22"/>
      <c r="O145" s="22"/>
      <c r="P145" s="70"/>
      <c r="Q145" s="70"/>
      <c r="R145" s="22"/>
      <c r="S145" s="22"/>
      <c r="T145" s="22"/>
      <c r="U145" s="22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</row>
    <row r="146" spans="1:58" ht="24.95" customHeight="1">
      <c r="A146" s="83"/>
      <c r="B146" s="83"/>
      <c r="C146" s="83"/>
      <c r="D146" s="83"/>
      <c r="E146" s="83"/>
      <c r="F146" s="83"/>
      <c r="G146" s="83"/>
      <c r="H146" s="83"/>
      <c r="I146" s="83"/>
      <c r="J146" s="83"/>
      <c r="K146" s="83"/>
      <c r="L146" s="83"/>
      <c r="M146" s="22"/>
      <c r="N146" s="22"/>
      <c r="O146" s="22"/>
      <c r="P146" s="70"/>
      <c r="Q146" s="70"/>
      <c r="R146" s="22"/>
      <c r="S146" s="22"/>
      <c r="T146" s="22"/>
      <c r="U146" s="22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</row>
    <row r="147" spans="1:58" ht="24.95" customHeight="1">
      <c r="A147" s="83"/>
      <c r="B147" s="83"/>
      <c r="C147" s="83"/>
      <c r="D147" s="83"/>
      <c r="E147" s="83"/>
      <c r="F147" s="83"/>
      <c r="G147" s="83"/>
      <c r="H147" s="83"/>
      <c r="I147" s="83"/>
      <c r="J147" s="83"/>
      <c r="K147" s="83"/>
      <c r="L147" s="83"/>
      <c r="M147" s="22"/>
      <c r="N147" s="22"/>
      <c r="O147" s="22"/>
      <c r="P147" s="70"/>
      <c r="Q147" s="70"/>
      <c r="R147" s="22"/>
      <c r="S147" s="22"/>
      <c r="T147" s="22"/>
      <c r="U147" s="22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</row>
    <row r="148" spans="1:58" ht="24.95" customHeight="1">
      <c r="A148" s="83"/>
      <c r="B148" s="83"/>
      <c r="C148" s="83"/>
      <c r="D148" s="83"/>
      <c r="E148" s="83"/>
      <c r="F148" s="83"/>
      <c r="G148" s="83"/>
      <c r="H148" s="83"/>
      <c r="I148" s="83"/>
      <c r="J148" s="83"/>
      <c r="K148" s="83"/>
      <c r="L148" s="83"/>
      <c r="M148" s="22"/>
      <c r="N148" s="22"/>
      <c r="O148" s="22"/>
      <c r="P148" s="70"/>
      <c r="Q148" s="70"/>
      <c r="R148" s="22"/>
      <c r="S148" s="22"/>
      <c r="T148" s="22"/>
      <c r="U148" s="22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</row>
    <row r="149" spans="1:58" ht="24.95" customHeight="1">
      <c r="A149" s="83"/>
      <c r="B149" s="83"/>
      <c r="C149" s="83"/>
      <c r="D149" s="83"/>
      <c r="E149" s="83"/>
      <c r="F149" s="83"/>
      <c r="G149" s="83"/>
      <c r="H149" s="83"/>
      <c r="I149" s="83"/>
      <c r="J149" s="83"/>
      <c r="K149" s="83"/>
      <c r="L149" s="83"/>
      <c r="M149" s="22"/>
      <c r="N149" s="22"/>
      <c r="O149" s="22"/>
      <c r="P149" s="70"/>
      <c r="Q149" s="70"/>
      <c r="R149" s="22"/>
      <c r="S149" s="22"/>
      <c r="T149" s="22"/>
      <c r="U149" s="22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</row>
    <row r="150" spans="1:58" ht="24.95" customHeight="1">
      <c r="A150" s="83"/>
      <c r="B150" s="83"/>
      <c r="C150" s="83"/>
      <c r="D150" s="83"/>
      <c r="E150" s="83"/>
      <c r="F150" s="83"/>
      <c r="G150" s="83"/>
      <c r="H150" s="83"/>
      <c r="I150" s="83"/>
      <c r="J150" s="83"/>
      <c r="K150" s="83"/>
      <c r="L150" s="83"/>
      <c r="M150" s="22"/>
      <c r="N150" s="22"/>
      <c r="O150" s="22"/>
      <c r="P150" s="70"/>
      <c r="Q150" s="70"/>
      <c r="R150" s="22"/>
      <c r="S150" s="22"/>
      <c r="T150" s="22"/>
      <c r="U150" s="22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</row>
    <row r="151" spans="1:58" ht="24.95" customHeight="1">
      <c r="A151" s="83"/>
      <c r="B151" s="83"/>
      <c r="C151" s="83"/>
      <c r="D151" s="83"/>
      <c r="E151" s="83"/>
      <c r="F151" s="83"/>
      <c r="G151" s="83"/>
      <c r="H151" s="83"/>
      <c r="I151" s="83"/>
      <c r="J151" s="83"/>
      <c r="K151" s="83"/>
      <c r="L151" s="83"/>
      <c r="M151" s="22"/>
      <c r="N151" s="22"/>
      <c r="O151" s="22"/>
      <c r="P151" s="70"/>
      <c r="Q151" s="70"/>
      <c r="R151" s="22"/>
      <c r="S151" s="22"/>
      <c r="T151" s="22"/>
      <c r="U151" s="22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</row>
    <row r="152" spans="1:58" ht="24.95" customHeight="1">
      <c r="A152" s="83"/>
      <c r="B152" s="83"/>
      <c r="C152" s="83"/>
      <c r="D152" s="83"/>
      <c r="E152" s="83"/>
      <c r="F152" s="83"/>
      <c r="G152" s="83"/>
      <c r="H152" s="83"/>
      <c r="I152" s="83"/>
      <c r="J152" s="83"/>
      <c r="K152" s="83"/>
      <c r="L152" s="83"/>
      <c r="M152" s="22"/>
      <c r="N152" s="22"/>
      <c r="O152" s="22"/>
      <c r="P152" s="70"/>
      <c r="Q152" s="70"/>
      <c r="R152" s="22"/>
      <c r="S152" s="22"/>
      <c r="T152" s="22"/>
      <c r="U152" s="22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</row>
    <row r="153" spans="1:58" ht="24.95" customHeight="1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22"/>
      <c r="N153" s="22"/>
      <c r="O153" s="22"/>
      <c r="P153" s="70"/>
      <c r="Q153" s="70"/>
      <c r="R153" s="22"/>
      <c r="S153" s="22"/>
      <c r="T153" s="22"/>
      <c r="U153" s="22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</row>
    <row r="154" spans="1:58" ht="24.95" customHeight="1">
      <c r="A154" s="83"/>
      <c r="B154" s="83"/>
      <c r="C154" s="83"/>
      <c r="D154" s="83"/>
      <c r="E154" s="83"/>
      <c r="F154" s="83"/>
      <c r="G154" s="83"/>
      <c r="H154" s="83"/>
      <c r="I154" s="83"/>
      <c r="J154" s="83"/>
      <c r="K154" s="83"/>
      <c r="L154" s="83"/>
      <c r="M154" s="22"/>
      <c r="N154" s="22"/>
      <c r="O154" s="22"/>
      <c r="P154" s="70"/>
      <c r="Q154" s="70"/>
      <c r="R154" s="22"/>
      <c r="S154" s="22"/>
      <c r="T154" s="22"/>
      <c r="U154" s="22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</row>
    <row r="155" spans="1:58" ht="24.95" customHeight="1">
      <c r="A155" s="83"/>
      <c r="B155" s="83"/>
      <c r="C155" s="83"/>
      <c r="D155" s="83"/>
      <c r="E155" s="83"/>
      <c r="F155" s="83"/>
      <c r="G155" s="83"/>
      <c r="H155" s="83"/>
      <c r="I155" s="83"/>
      <c r="J155" s="83"/>
      <c r="K155" s="83"/>
      <c r="L155" s="83"/>
      <c r="M155" s="22"/>
      <c r="N155" s="22"/>
      <c r="O155" s="22"/>
      <c r="P155" s="70"/>
      <c r="Q155" s="70"/>
      <c r="R155" s="22"/>
      <c r="S155" s="22"/>
      <c r="T155" s="22"/>
      <c r="U155" s="22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</row>
    <row r="156" spans="1:58" ht="24.95" customHeight="1">
      <c r="A156" s="83"/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22"/>
      <c r="N156" s="22"/>
      <c r="O156" s="22"/>
      <c r="P156" s="70"/>
      <c r="Q156" s="70"/>
      <c r="R156" s="22"/>
      <c r="S156" s="22"/>
      <c r="T156" s="22"/>
      <c r="U156" s="22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</row>
    <row r="157" spans="1:58" ht="24.95" customHeight="1">
      <c r="A157" s="83"/>
      <c r="B157" s="83"/>
      <c r="C157" s="83"/>
      <c r="D157" s="83"/>
      <c r="E157" s="83"/>
      <c r="F157" s="83"/>
      <c r="G157" s="83"/>
      <c r="H157" s="83"/>
      <c r="I157" s="83"/>
      <c r="J157" s="83"/>
      <c r="K157" s="83"/>
      <c r="L157" s="83"/>
      <c r="M157" s="22"/>
      <c r="N157" s="22"/>
      <c r="O157" s="22"/>
      <c r="P157" s="70"/>
      <c r="Q157" s="70"/>
      <c r="R157" s="22"/>
      <c r="S157" s="22"/>
      <c r="T157" s="22"/>
      <c r="U157" s="22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</row>
    <row r="158" spans="1:58" ht="24.95" customHeight="1">
      <c r="A158" s="83"/>
      <c r="B158" s="83"/>
      <c r="C158" s="83"/>
      <c r="D158" s="83"/>
      <c r="E158" s="83"/>
      <c r="F158" s="83"/>
      <c r="G158" s="83"/>
      <c r="H158" s="83"/>
      <c r="I158" s="83"/>
      <c r="J158" s="83"/>
      <c r="K158" s="83"/>
      <c r="L158" s="83"/>
      <c r="M158" s="22"/>
      <c r="N158" s="22"/>
      <c r="O158" s="22"/>
      <c r="P158" s="70"/>
      <c r="Q158" s="70"/>
      <c r="R158" s="22"/>
      <c r="S158" s="22"/>
      <c r="T158" s="22"/>
      <c r="U158" s="22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</row>
    <row r="159" spans="1:58" ht="24.95" customHeight="1">
      <c r="A159" s="83"/>
      <c r="B159" s="83"/>
      <c r="C159" s="83"/>
      <c r="D159" s="83"/>
      <c r="E159" s="83"/>
      <c r="F159" s="83"/>
      <c r="G159" s="83"/>
      <c r="H159" s="83"/>
      <c r="I159" s="83"/>
      <c r="J159" s="83"/>
      <c r="K159" s="83"/>
      <c r="L159" s="83"/>
      <c r="M159" s="22"/>
      <c r="N159" s="22"/>
      <c r="O159" s="22"/>
      <c r="P159" s="70"/>
      <c r="Q159" s="70"/>
      <c r="R159" s="22"/>
      <c r="S159" s="22"/>
      <c r="T159" s="22"/>
      <c r="U159" s="22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</row>
    <row r="160" spans="1:58" ht="24.95" customHeight="1">
      <c r="A160" s="83"/>
      <c r="B160" s="83"/>
      <c r="C160" s="83"/>
      <c r="D160" s="83"/>
      <c r="E160" s="83"/>
      <c r="F160" s="83"/>
      <c r="G160" s="83"/>
      <c r="H160" s="83"/>
      <c r="I160" s="83"/>
      <c r="J160" s="83"/>
      <c r="K160" s="83"/>
      <c r="L160" s="83"/>
      <c r="M160" s="22"/>
      <c r="N160" s="22"/>
      <c r="O160" s="22"/>
      <c r="P160" s="70"/>
      <c r="Q160" s="70"/>
      <c r="R160" s="22"/>
      <c r="S160" s="22"/>
      <c r="T160" s="22"/>
      <c r="U160" s="22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</row>
    <row r="161" spans="1:58" ht="24.95" customHeight="1">
      <c r="A161" s="83"/>
      <c r="B161" s="83"/>
      <c r="C161" s="83"/>
      <c r="D161" s="83"/>
      <c r="E161" s="83"/>
      <c r="F161" s="83"/>
      <c r="G161" s="83"/>
      <c r="H161" s="83"/>
      <c r="I161" s="83"/>
      <c r="J161" s="83"/>
      <c r="K161" s="83"/>
      <c r="L161" s="83"/>
      <c r="M161" s="22"/>
      <c r="N161" s="22"/>
      <c r="O161" s="22"/>
      <c r="P161" s="70"/>
      <c r="Q161" s="70"/>
      <c r="R161" s="22"/>
      <c r="S161" s="22"/>
      <c r="T161" s="22"/>
      <c r="U161" s="22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</row>
    <row r="162" spans="1:58" ht="24.95" customHeight="1">
      <c r="A162" s="83"/>
      <c r="B162" s="83"/>
      <c r="C162" s="83"/>
      <c r="D162" s="83"/>
      <c r="E162" s="83"/>
      <c r="F162" s="83"/>
      <c r="G162" s="83"/>
      <c r="H162" s="83"/>
      <c r="I162" s="83"/>
      <c r="J162" s="83"/>
      <c r="K162" s="83"/>
      <c r="L162" s="83"/>
      <c r="M162" s="22"/>
      <c r="N162" s="22"/>
      <c r="O162" s="22"/>
      <c r="P162" s="70"/>
      <c r="Q162" s="70"/>
      <c r="R162" s="22"/>
      <c r="S162" s="22"/>
      <c r="T162" s="22"/>
      <c r="U162" s="22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</row>
    <row r="163" spans="1:58" ht="24.95" customHeight="1">
      <c r="A163" s="83"/>
      <c r="B163" s="83"/>
      <c r="C163" s="83"/>
      <c r="D163" s="83"/>
      <c r="E163" s="83"/>
      <c r="F163" s="83"/>
      <c r="G163" s="83"/>
      <c r="H163" s="83"/>
      <c r="I163" s="83"/>
      <c r="J163" s="83"/>
      <c r="K163" s="83"/>
      <c r="L163" s="83"/>
      <c r="M163" s="22"/>
      <c r="N163" s="22"/>
      <c r="O163" s="22"/>
      <c r="P163" s="70"/>
      <c r="Q163" s="70"/>
      <c r="R163" s="22"/>
      <c r="S163" s="22"/>
      <c r="T163" s="22"/>
      <c r="U163" s="22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</row>
    <row r="164" spans="1:58" ht="24.95" customHeight="1">
      <c r="A164" s="83"/>
      <c r="B164" s="83"/>
      <c r="C164" s="83"/>
      <c r="D164" s="83"/>
      <c r="E164" s="83"/>
      <c r="F164" s="83"/>
      <c r="G164" s="83"/>
      <c r="H164" s="83"/>
      <c r="I164" s="83"/>
      <c r="J164" s="83"/>
      <c r="K164" s="83"/>
      <c r="L164" s="83"/>
      <c r="M164" s="22"/>
      <c r="N164" s="22"/>
      <c r="O164" s="22"/>
      <c r="P164" s="70"/>
      <c r="Q164" s="70"/>
      <c r="R164" s="22"/>
      <c r="S164" s="22"/>
      <c r="T164" s="22"/>
      <c r="U164" s="22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</row>
    <row r="165" spans="1:58" ht="24.95" customHeight="1">
      <c r="A165" s="83"/>
      <c r="B165" s="83"/>
      <c r="C165" s="83"/>
      <c r="D165" s="83"/>
      <c r="E165" s="83"/>
      <c r="F165" s="83"/>
      <c r="G165" s="83"/>
      <c r="H165" s="83"/>
      <c r="I165" s="83"/>
      <c r="J165" s="83"/>
      <c r="K165" s="83"/>
      <c r="L165" s="83"/>
      <c r="M165" s="22"/>
      <c r="N165" s="22"/>
      <c r="O165" s="22"/>
      <c r="P165" s="70"/>
      <c r="Q165" s="70"/>
      <c r="R165" s="22"/>
      <c r="S165" s="22"/>
      <c r="T165" s="22"/>
      <c r="U165" s="22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</row>
    <row r="166" spans="1:58" ht="24.95" customHeight="1">
      <c r="A166" s="83"/>
      <c r="B166" s="83"/>
      <c r="C166" s="83"/>
      <c r="D166" s="83"/>
      <c r="E166" s="83"/>
      <c r="F166" s="83"/>
      <c r="G166" s="83"/>
      <c r="H166" s="83"/>
      <c r="I166" s="83"/>
      <c r="J166" s="83"/>
      <c r="K166" s="83"/>
      <c r="L166" s="83"/>
      <c r="M166" s="22"/>
      <c r="N166" s="22"/>
      <c r="O166" s="22"/>
      <c r="P166" s="70"/>
      <c r="Q166" s="70"/>
      <c r="R166" s="22"/>
      <c r="S166" s="22"/>
      <c r="T166" s="22"/>
      <c r="U166" s="22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</row>
    <row r="167" spans="1:58" ht="24.95" customHeight="1">
      <c r="A167" s="83"/>
      <c r="B167" s="83"/>
      <c r="C167" s="83"/>
      <c r="D167" s="83"/>
      <c r="E167" s="83"/>
      <c r="F167" s="83"/>
      <c r="G167" s="83"/>
      <c r="H167" s="83"/>
      <c r="I167" s="83"/>
      <c r="J167" s="83"/>
      <c r="K167" s="83"/>
      <c r="L167" s="83"/>
      <c r="M167" s="22"/>
      <c r="N167" s="22"/>
      <c r="O167" s="22"/>
      <c r="P167" s="70"/>
      <c r="Q167" s="70"/>
      <c r="R167" s="22"/>
      <c r="S167" s="22"/>
      <c r="T167" s="22"/>
      <c r="U167" s="22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</row>
    <row r="168" spans="1:58" ht="24.95" customHeight="1">
      <c r="A168" s="83"/>
      <c r="B168" s="83"/>
      <c r="C168" s="83"/>
      <c r="D168" s="83"/>
      <c r="E168" s="83"/>
      <c r="F168" s="83"/>
      <c r="G168" s="83"/>
      <c r="H168" s="83"/>
      <c r="I168" s="83"/>
      <c r="J168" s="83"/>
      <c r="K168" s="83"/>
      <c r="L168" s="83"/>
      <c r="M168" s="22"/>
      <c r="N168" s="22"/>
      <c r="O168" s="22"/>
      <c r="P168" s="70"/>
      <c r="Q168" s="70"/>
      <c r="R168" s="22"/>
      <c r="S168" s="22"/>
      <c r="T168" s="22"/>
      <c r="U168" s="22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</row>
    <row r="169" spans="1:58" ht="24.95" customHeight="1">
      <c r="A169" s="83"/>
      <c r="B169" s="83"/>
      <c r="C169" s="83"/>
      <c r="D169" s="83"/>
      <c r="E169" s="83"/>
      <c r="F169" s="83"/>
      <c r="G169" s="83"/>
      <c r="H169" s="83"/>
      <c r="I169" s="83"/>
      <c r="J169" s="83"/>
      <c r="K169" s="83"/>
      <c r="L169" s="83"/>
      <c r="M169" s="22"/>
      <c r="N169" s="22"/>
      <c r="O169" s="22"/>
      <c r="P169" s="70"/>
      <c r="Q169" s="70"/>
      <c r="R169" s="22"/>
      <c r="S169" s="22"/>
      <c r="T169" s="22"/>
      <c r="U169" s="22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</row>
    <row r="170" spans="1:58" ht="24.95" customHeight="1">
      <c r="A170" s="83"/>
      <c r="B170" s="83"/>
      <c r="C170" s="83"/>
      <c r="D170" s="83"/>
      <c r="E170" s="83"/>
      <c r="F170" s="83"/>
      <c r="G170" s="83"/>
      <c r="H170" s="83"/>
      <c r="I170" s="83"/>
      <c r="J170" s="83"/>
      <c r="K170" s="83"/>
      <c r="L170" s="83"/>
      <c r="M170" s="22"/>
      <c r="N170" s="22"/>
      <c r="O170" s="22"/>
      <c r="P170" s="70"/>
      <c r="Q170" s="70"/>
      <c r="R170" s="22"/>
      <c r="S170" s="22"/>
      <c r="T170" s="22"/>
      <c r="U170" s="22"/>
      <c r="V170" s="70"/>
      <c r="W170" s="70"/>
      <c r="X170" s="70"/>
      <c r="Y170" s="70"/>
      <c r="Z170" s="70"/>
      <c r="AA170" s="7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  <c r="AM170" s="70"/>
      <c r="AN170" s="70"/>
      <c r="AO170" s="70"/>
      <c r="AP170" s="70"/>
      <c r="AQ170" s="70"/>
      <c r="AR170" s="70"/>
      <c r="AS170" s="70"/>
      <c r="AT170" s="70"/>
      <c r="AU170" s="70"/>
      <c r="AV170" s="70"/>
      <c r="AW170" s="70"/>
      <c r="AX170" s="70"/>
      <c r="AY170" s="70"/>
      <c r="AZ170" s="70"/>
      <c r="BA170" s="70"/>
      <c r="BB170" s="70"/>
      <c r="BC170" s="70"/>
      <c r="BD170" s="70"/>
      <c r="BE170" s="70"/>
      <c r="BF170" s="70"/>
    </row>
    <row r="171" spans="1:58" ht="24.95" customHeight="1">
      <c r="A171" s="83"/>
      <c r="B171" s="83"/>
      <c r="C171" s="83"/>
      <c r="D171" s="83"/>
      <c r="E171" s="83"/>
      <c r="F171" s="83"/>
      <c r="G171" s="83"/>
      <c r="H171" s="83"/>
      <c r="I171" s="83"/>
      <c r="J171" s="83"/>
      <c r="K171" s="83"/>
      <c r="L171" s="83"/>
      <c r="M171" s="22"/>
      <c r="N171" s="22"/>
      <c r="O171" s="22"/>
      <c r="P171" s="70"/>
      <c r="Q171" s="70"/>
      <c r="R171" s="22"/>
      <c r="S171" s="22"/>
      <c r="T171" s="22"/>
      <c r="U171" s="22"/>
      <c r="V171" s="70"/>
      <c r="W171" s="70"/>
      <c r="X171" s="70"/>
      <c r="Y171" s="70"/>
      <c r="Z171" s="70"/>
      <c r="AA171" s="7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S171" s="70"/>
      <c r="AT171" s="70"/>
      <c r="AU171" s="70"/>
      <c r="AV171" s="70"/>
      <c r="AW171" s="70"/>
      <c r="AX171" s="70"/>
      <c r="AY171" s="70"/>
      <c r="AZ171" s="70"/>
      <c r="BA171" s="70"/>
      <c r="BB171" s="70"/>
      <c r="BC171" s="70"/>
      <c r="BD171" s="70"/>
      <c r="BE171" s="70"/>
      <c r="BF171" s="70"/>
    </row>
    <row r="172" spans="1:58" ht="24.95" customHeight="1">
      <c r="A172" s="83"/>
      <c r="B172" s="83"/>
      <c r="C172" s="83"/>
      <c r="D172" s="83"/>
      <c r="E172" s="83"/>
      <c r="F172" s="83"/>
      <c r="G172" s="83"/>
      <c r="H172" s="83"/>
      <c r="I172" s="83"/>
      <c r="J172" s="83"/>
      <c r="K172" s="83"/>
      <c r="L172" s="83"/>
      <c r="M172" s="22"/>
      <c r="N172" s="22"/>
      <c r="O172" s="22"/>
      <c r="P172" s="70"/>
      <c r="Q172" s="70"/>
      <c r="R172" s="22"/>
      <c r="S172" s="22"/>
      <c r="T172" s="22"/>
      <c r="U172" s="22"/>
      <c r="V172" s="70"/>
      <c r="W172" s="70"/>
      <c r="X172" s="70"/>
      <c r="Y172" s="70"/>
      <c r="Z172" s="70"/>
      <c r="AA172" s="7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  <c r="AM172" s="70"/>
      <c r="AN172" s="70"/>
      <c r="AO172" s="70"/>
      <c r="AP172" s="70"/>
      <c r="AQ172" s="70"/>
      <c r="AR172" s="70"/>
      <c r="AS172" s="70"/>
      <c r="AT172" s="70"/>
      <c r="AU172" s="70"/>
      <c r="AV172" s="70"/>
      <c r="AW172" s="70"/>
      <c r="AX172" s="70"/>
      <c r="AY172" s="70"/>
      <c r="AZ172" s="70"/>
      <c r="BA172" s="70"/>
      <c r="BB172" s="70"/>
      <c r="BC172" s="70"/>
      <c r="BD172" s="70"/>
      <c r="BE172" s="70"/>
      <c r="BF172" s="70"/>
    </row>
    <row r="173" spans="1:58" ht="24.95" customHeight="1">
      <c r="A173" s="83"/>
      <c r="B173" s="83"/>
      <c r="C173" s="83"/>
      <c r="D173" s="83"/>
      <c r="E173" s="83"/>
      <c r="F173" s="83"/>
      <c r="G173" s="83"/>
      <c r="H173" s="83"/>
      <c r="I173" s="83"/>
      <c r="J173" s="83"/>
      <c r="K173" s="83"/>
      <c r="L173" s="83"/>
      <c r="M173" s="22"/>
      <c r="N173" s="22"/>
      <c r="O173" s="22"/>
      <c r="P173" s="70"/>
      <c r="Q173" s="70"/>
      <c r="R173" s="22"/>
      <c r="S173" s="22"/>
      <c r="T173" s="22"/>
      <c r="U173" s="22"/>
      <c r="V173" s="70"/>
      <c r="W173" s="70"/>
      <c r="X173" s="70"/>
      <c r="Y173" s="70"/>
      <c r="Z173" s="70"/>
      <c r="AA173" s="7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  <c r="AM173" s="70"/>
      <c r="AN173" s="70"/>
      <c r="AO173" s="70"/>
      <c r="AP173" s="70"/>
      <c r="AQ173" s="70"/>
      <c r="AR173" s="70"/>
      <c r="AS173" s="70"/>
      <c r="AT173" s="70"/>
      <c r="AU173" s="70"/>
      <c r="AV173" s="70"/>
      <c r="AW173" s="70"/>
      <c r="AX173" s="70"/>
      <c r="AY173" s="70"/>
      <c r="AZ173" s="70"/>
      <c r="BA173" s="70"/>
      <c r="BB173" s="70"/>
      <c r="BC173" s="70"/>
      <c r="BD173" s="70"/>
      <c r="BE173" s="70"/>
      <c r="BF173" s="70"/>
    </row>
    <row r="174" spans="1:58" ht="24.95" customHeight="1">
      <c r="A174" s="83"/>
      <c r="B174" s="83"/>
      <c r="C174" s="83"/>
      <c r="D174" s="83"/>
      <c r="E174" s="83"/>
      <c r="F174" s="83"/>
      <c r="G174" s="83"/>
      <c r="H174" s="83"/>
      <c r="I174" s="83"/>
      <c r="J174" s="83"/>
      <c r="K174" s="83"/>
      <c r="L174" s="83"/>
      <c r="M174" s="22"/>
      <c r="N174" s="22"/>
      <c r="O174" s="22"/>
      <c r="P174" s="70"/>
      <c r="Q174" s="70"/>
      <c r="R174" s="22"/>
      <c r="S174" s="22"/>
      <c r="T174" s="22"/>
      <c r="U174" s="22"/>
      <c r="V174" s="70"/>
      <c r="W174" s="70"/>
      <c r="X174" s="70"/>
      <c r="Y174" s="70"/>
      <c r="Z174" s="70"/>
      <c r="AA174" s="7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  <c r="AM174" s="70"/>
      <c r="AN174" s="70"/>
      <c r="AO174" s="70"/>
      <c r="AP174" s="70"/>
      <c r="AQ174" s="70"/>
      <c r="AR174" s="70"/>
      <c r="AS174" s="70"/>
      <c r="AT174" s="70"/>
      <c r="AU174" s="70"/>
      <c r="AV174" s="70"/>
      <c r="AW174" s="70"/>
      <c r="AX174" s="70"/>
      <c r="AY174" s="70"/>
      <c r="AZ174" s="70"/>
      <c r="BA174" s="70"/>
      <c r="BB174" s="70"/>
      <c r="BC174" s="70"/>
      <c r="BD174" s="70"/>
      <c r="BE174" s="70"/>
      <c r="BF174" s="70"/>
    </row>
    <row r="175" spans="1:58" ht="24.95" customHeight="1">
      <c r="A175" s="83"/>
      <c r="B175" s="83"/>
      <c r="C175" s="83"/>
      <c r="D175" s="83"/>
      <c r="E175" s="83"/>
      <c r="F175" s="83"/>
      <c r="G175" s="83"/>
      <c r="H175" s="83"/>
      <c r="I175" s="83"/>
      <c r="J175" s="83"/>
      <c r="K175" s="83"/>
      <c r="L175" s="83"/>
      <c r="M175" s="22"/>
      <c r="N175" s="22"/>
      <c r="O175" s="22"/>
      <c r="P175" s="70"/>
      <c r="Q175" s="70"/>
      <c r="R175" s="22"/>
      <c r="S175" s="22"/>
      <c r="T175" s="22"/>
      <c r="U175" s="22"/>
      <c r="V175" s="70"/>
      <c r="W175" s="70"/>
      <c r="X175" s="70"/>
      <c r="Y175" s="70"/>
      <c r="Z175" s="70"/>
      <c r="AA175" s="7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  <c r="AM175" s="70"/>
      <c r="AN175" s="70"/>
      <c r="AO175" s="70"/>
      <c r="AP175" s="70"/>
      <c r="AQ175" s="70"/>
      <c r="AR175" s="70"/>
      <c r="AS175" s="70"/>
      <c r="AT175" s="70"/>
      <c r="AU175" s="70"/>
      <c r="AV175" s="70"/>
      <c r="AW175" s="70"/>
      <c r="AX175" s="70"/>
      <c r="AY175" s="70"/>
      <c r="AZ175" s="70"/>
      <c r="BA175" s="70"/>
      <c r="BB175" s="70"/>
      <c r="BC175" s="70"/>
      <c r="BD175" s="70"/>
      <c r="BE175" s="70"/>
      <c r="BF175" s="70"/>
    </row>
    <row r="176" spans="1:58" ht="24.95" customHeight="1">
      <c r="A176" s="83"/>
      <c r="B176" s="83"/>
      <c r="C176" s="83"/>
      <c r="D176" s="83"/>
      <c r="E176" s="83"/>
      <c r="F176" s="83"/>
      <c r="G176" s="83"/>
      <c r="H176" s="83"/>
      <c r="I176" s="83"/>
      <c r="J176" s="83"/>
      <c r="K176" s="83"/>
      <c r="L176" s="83"/>
      <c r="M176" s="22"/>
      <c r="N176" s="22"/>
      <c r="O176" s="22"/>
      <c r="P176" s="70"/>
      <c r="Q176" s="70"/>
      <c r="R176" s="22"/>
      <c r="S176" s="22"/>
      <c r="T176" s="22"/>
      <c r="U176" s="22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</row>
    <row r="177" spans="1:58" ht="24.95" customHeight="1">
      <c r="A177" s="83"/>
      <c r="B177" s="83"/>
      <c r="C177" s="83"/>
      <c r="D177" s="83"/>
      <c r="E177" s="83"/>
      <c r="F177" s="83"/>
      <c r="G177" s="83"/>
      <c r="H177" s="83"/>
      <c r="I177" s="83"/>
      <c r="J177" s="83"/>
      <c r="K177" s="83"/>
      <c r="L177" s="83"/>
      <c r="M177" s="22"/>
      <c r="N177" s="22"/>
      <c r="O177" s="22"/>
      <c r="P177" s="70"/>
      <c r="Q177" s="70"/>
      <c r="R177" s="22"/>
      <c r="S177" s="22"/>
      <c r="T177" s="22"/>
      <c r="U177" s="22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</row>
    <row r="178" spans="1:58" ht="24.95" customHeight="1">
      <c r="A178" s="83"/>
      <c r="B178" s="83"/>
      <c r="C178" s="83"/>
      <c r="D178" s="83"/>
      <c r="E178" s="83"/>
      <c r="F178" s="83"/>
      <c r="G178" s="83"/>
      <c r="H178" s="83"/>
      <c r="I178" s="83"/>
      <c r="J178" s="83"/>
      <c r="K178" s="83"/>
      <c r="L178" s="83"/>
      <c r="M178" s="22"/>
      <c r="N178" s="22"/>
      <c r="O178" s="22"/>
      <c r="P178" s="70"/>
      <c r="Q178" s="70"/>
      <c r="R178" s="22"/>
      <c r="S178" s="22"/>
      <c r="T178" s="22"/>
      <c r="U178" s="22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</row>
    <row r="179" spans="1:58" ht="24.95" customHeight="1">
      <c r="A179" s="83"/>
      <c r="B179" s="83"/>
      <c r="C179" s="83"/>
      <c r="D179" s="83"/>
      <c r="E179" s="83"/>
      <c r="F179" s="83"/>
      <c r="G179" s="83"/>
      <c r="H179" s="83"/>
      <c r="I179" s="83"/>
      <c r="J179" s="83"/>
      <c r="K179" s="83"/>
      <c r="L179" s="83"/>
      <c r="M179" s="22"/>
      <c r="N179" s="22"/>
      <c r="O179" s="22"/>
      <c r="P179" s="70"/>
      <c r="Q179" s="70"/>
      <c r="R179" s="22"/>
      <c r="S179" s="22"/>
      <c r="T179" s="22"/>
      <c r="U179" s="22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</row>
    <row r="180" spans="1:58" ht="24.95" customHeight="1">
      <c r="A180" s="83"/>
      <c r="B180" s="83"/>
      <c r="C180" s="83"/>
      <c r="D180" s="83"/>
      <c r="E180" s="83"/>
      <c r="F180" s="83"/>
      <c r="G180" s="83"/>
      <c r="H180" s="83"/>
      <c r="I180" s="83"/>
      <c r="J180" s="83"/>
      <c r="K180" s="83"/>
      <c r="L180" s="83"/>
      <c r="M180" s="22"/>
      <c r="N180" s="22"/>
      <c r="O180" s="22"/>
      <c r="P180" s="70"/>
      <c r="Q180" s="70"/>
      <c r="R180" s="22"/>
      <c r="S180" s="22"/>
      <c r="T180" s="22"/>
      <c r="U180" s="22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</row>
    <row r="181" spans="1:58" ht="24.95" customHeight="1">
      <c r="A181" s="83"/>
      <c r="B181" s="83"/>
      <c r="C181" s="83"/>
      <c r="D181" s="83"/>
      <c r="E181" s="83"/>
      <c r="F181" s="83"/>
      <c r="G181" s="83"/>
      <c r="H181" s="83"/>
      <c r="I181" s="83"/>
      <c r="J181" s="83"/>
      <c r="K181" s="83"/>
      <c r="L181" s="83"/>
      <c r="M181" s="22"/>
      <c r="N181" s="22"/>
      <c r="O181" s="22"/>
      <c r="P181" s="70"/>
      <c r="Q181" s="70"/>
      <c r="R181" s="22"/>
      <c r="S181" s="22"/>
      <c r="T181" s="22"/>
      <c r="U181" s="22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</row>
    <row r="182" spans="1:58" ht="24.95" customHeight="1">
      <c r="A182" s="83"/>
      <c r="B182" s="83"/>
      <c r="C182" s="83"/>
      <c r="D182" s="83"/>
      <c r="E182" s="83"/>
      <c r="F182" s="83"/>
      <c r="G182" s="83"/>
      <c r="H182" s="83"/>
      <c r="I182" s="83"/>
      <c r="J182" s="83"/>
      <c r="K182" s="83"/>
      <c r="L182" s="83"/>
      <c r="M182" s="22"/>
      <c r="N182" s="22"/>
      <c r="O182" s="22"/>
      <c r="P182" s="70"/>
      <c r="Q182" s="70"/>
      <c r="R182" s="22"/>
      <c r="S182" s="22"/>
      <c r="T182" s="22"/>
      <c r="U182" s="22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</row>
    <row r="183" spans="1:58" ht="24.95" customHeight="1">
      <c r="A183" s="83"/>
      <c r="B183" s="83"/>
      <c r="C183" s="83"/>
      <c r="D183" s="83"/>
      <c r="E183" s="83"/>
      <c r="F183" s="83"/>
      <c r="G183" s="83"/>
      <c r="H183" s="83"/>
      <c r="I183" s="83"/>
      <c r="J183" s="83"/>
      <c r="K183" s="83"/>
      <c r="L183" s="83"/>
      <c r="M183" s="22"/>
      <c r="N183" s="22"/>
      <c r="O183" s="22"/>
      <c r="P183" s="70"/>
      <c r="Q183" s="70"/>
      <c r="R183" s="22"/>
      <c r="S183" s="22"/>
      <c r="T183" s="22"/>
      <c r="U183" s="22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</row>
    <row r="184" spans="1:58" ht="24.95" customHeight="1">
      <c r="A184" s="83"/>
      <c r="B184" s="83"/>
      <c r="C184" s="83"/>
      <c r="D184" s="83"/>
      <c r="E184" s="83"/>
      <c r="F184" s="83"/>
      <c r="G184" s="83"/>
      <c r="H184" s="83"/>
      <c r="I184" s="83"/>
      <c r="J184" s="83"/>
      <c r="K184" s="83"/>
      <c r="L184" s="83"/>
      <c r="M184" s="22"/>
      <c r="N184" s="22"/>
      <c r="O184" s="22"/>
      <c r="P184" s="70"/>
      <c r="Q184" s="70"/>
      <c r="R184" s="22"/>
      <c r="S184" s="22"/>
      <c r="T184" s="22"/>
      <c r="U184" s="22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</row>
    <row r="185" spans="1:58" ht="24.95" customHeight="1">
      <c r="A185" s="83"/>
      <c r="B185" s="83"/>
      <c r="C185" s="83"/>
      <c r="D185" s="83"/>
      <c r="E185" s="83"/>
      <c r="F185" s="83"/>
      <c r="G185" s="83"/>
      <c r="H185" s="83"/>
      <c r="I185" s="83"/>
      <c r="J185" s="83"/>
      <c r="K185" s="83"/>
      <c r="L185" s="83"/>
      <c r="M185" s="22"/>
      <c r="N185" s="22"/>
      <c r="O185" s="22"/>
      <c r="P185" s="70"/>
      <c r="Q185" s="70"/>
      <c r="R185" s="22"/>
      <c r="S185" s="22"/>
      <c r="T185" s="22"/>
      <c r="U185" s="22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</row>
    <row r="186" spans="1:58" ht="24.95" customHeight="1">
      <c r="A186" s="83"/>
      <c r="B186" s="83"/>
      <c r="C186" s="83"/>
      <c r="D186" s="83"/>
      <c r="E186" s="83"/>
      <c r="F186" s="83"/>
      <c r="G186" s="83"/>
      <c r="H186" s="83"/>
      <c r="I186" s="83"/>
      <c r="J186" s="83"/>
      <c r="K186" s="83"/>
      <c r="L186" s="83"/>
      <c r="M186" s="22"/>
      <c r="N186" s="22"/>
      <c r="O186" s="22"/>
      <c r="P186" s="70"/>
      <c r="Q186" s="70"/>
      <c r="R186" s="22"/>
      <c r="S186" s="22"/>
      <c r="T186" s="22"/>
      <c r="U186" s="22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</row>
    <row r="187" spans="1:58" ht="24.95" customHeight="1">
      <c r="A187" s="83"/>
      <c r="B187" s="83"/>
      <c r="C187" s="83"/>
      <c r="D187" s="83"/>
      <c r="E187" s="83"/>
      <c r="F187" s="83"/>
      <c r="G187" s="83"/>
      <c r="H187" s="83"/>
      <c r="I187" s="83"/>
      <c r="J187" s="83"/>
      <c r="K187" s="83"/>
      <c r="L187" s="83"/>
      <c r="M187" s="22"/>
      <c r="N187" s="22"/>
      <c r="O187" s="22"/>
      <c r="P187" s="70"/>
      <c r="Q187" s="70"/>
      <c r="R187" s="22"/>
      <c r="S187" s="22"/>
      <c r="T187" s="22"/>
      <c r="U187" s="22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</row>
    <row r="188" spans="1:58" ht="24.95" customHeight="1">
      <c r="A188" s="83"/>
      <c r="B188" s="83"/>
      <c r="C188" s="83"/>
      <c r="D188" s="83"/>
      <c r="E188" s="83"/>
      <c r="F188" s="83"/>
      <c r="G188" s="83"/>
      <c r="H188" s="83"/>
      <c r="I188" s="83"/>
      <c r="J188" s="83"/>
      <c r="K188" s="83"/>
      <c r="L188" s="83"/>
      <c r="M188" s="22"/>
      <c r="N188" s="22"/>
      <c r="O188" s="22"/>
      <c r="P188" s="70"/>
      <c r="Q188" s="70"/>
      <c r="R188" s="22"/>
      <c r="S188" s="22"/>
      <c r="T188" s="22"/>
      <c r="U188" s="22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</row>
    <row r="189" spans="1:58" ht="24.95" customHeight="1">
      <c r="A189" s="83"/>
      <c r="B189" s="83"/>
      <c r="C189" s="83"/>
      <c r="D189" s="83"/>
      <c r="E189" s="83"/>
      <c r="F189" s="83"/>
      <c r="G189" s="83"/>
      <c r="H189" s="83"/>
      <c r="I189" s="83"/>
      <c r="J189" s="83"/>
      <c r="K189" s="83"/>
      <c r="L189" s="83"/>
      <c r="M189" s="22"/>
      <c r="N189" s="22"/>
      <c r="O189" s="22"/>
      <c r="P189" s="70"/>
      <c r="Q189" s="70"/>
      <c r="R189" s="22"/>
      <c r="S189" s="22"/>
      <c r="T189" s="22"/>
      <c r="U189" s="22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</row>
    <row r="190" spans="1:58" ht="24.95" customHeight="1">
      <c r="A190" s="83"/>
      <c r="B190" s="83"/>
      <c r="C190" s="83"/>
      <c r="D190" s="83"/>
      <c r="E190" s="83"/>
      <c r="F190" s="83"/>
      <c r="G190" s="83"/>
      <c r="H190" s="83"/>
      <c r="I190" s="83"/>
      <c r="J190" s="83"/>
      <c r="K190" s="83"/>
      <c r="L190" s="83"/>
      <c r="M190" s="22"/>
      <c r="N190" s="22"/>
      <c r="O190" s="22"/>
      <c r="P190" s="70"/>
      <c r="Q190" s="70"/>
      <c r="R190" s="22"/>
      <c r="S190" s="22"/>
      <c r="T190" s="22"/>
      <c r="U190" s="22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</row>
    <row r="191" spans="1:58" ht="24.95" customHeight="1">
      <c r="A191" s="83"/>
      <c r="B191" s="83"/>
      <c r="C191" s="83"/>
      <c r="D191" s="83"/>
      <c r="E191" s="83"/>
      <c r="F191" s="83"/>
      <c r="G191" s="83"/>
      <c r="H191" s="83"/>
      <c r="I191" s="83"/>
      <c r="J191" s="83"/>
      <c r="K191" s="83"/>
      <c r="L191" s="83"/>
      <c r="M191" s="22"/>
      <c r="N191" s="22"/>
      <c r="O191" s="22"/>
      <c r="P191" s="70"/>
      <c r="Q191" s="70"/>
      <c r="R191" s="22"/>
      <c r="S191" s="22"/>
      <c r="T191" s="22"/>
      <c r="U191" s="22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</row>
    <row r="192" spans="1:58" ht="24.95" customHeight="1">
      <c r="A192" s="83"/>
      <c r="B192" s="83"/>
      <c r="C192" s="83"/>
      <c r="D192" s="83"/>
      <c r="E192" s="83"/>
      <c r="F192" s="83"/>
      <c r="G192" s="83"/>
      <c r="H192" s="83"/>
      <c r="I192" s="83"/>
      <c r="J192" s="83"/>
      <c r="K192" s="83"/>
      <c r="L192" s="83"/>
      <c r="M192" s="22"/>
      <c r="N192" s="22"/>
      <c r="O192" s="22"/>
      <c r="P192" s="70"/>
      <c r="Q192" s="70"/>
      <c r="R192" s="22"/>
      <c r="S192" s="22"/>
      <c r="T192" s="22"/>
      <c r="U192" s="22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</row>
    <row r="193" spans="1:58" ht="24.95" customHeight="1">
      <c r="A193" s="83"/>
      <c r="B193" s="83"/>
      <c r="C193" s="83"/>
      <c r="D193" s="83"/>
      <c r="E193" s="83"/>
      <c r="F193" s="83"/>
      <c r="G193" s="83"/>
      <c r="H193" s="83"/>
      <c r="I193" s="83"/>
      <c r="J193" s="83"/>
      <c r="K193" s="83"/>
      <c r="L193" s="83"/>
      <c r="M193" s="22"/>
      <c r="N193" s="22"/>
      <c r="O193" s="22"/>
      <c r="P193" s="70"/>
      <c r="Q193" s="70"/>
      <c r="R193" s="22"/>
      <c r="S193" s="22"/>
      <c r="T193" s="22"/>
      <c r="U193" s="22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</row>
    <row r="194" spans="1:58" ht="24.95" customHeight="1">
      <c r="A194" s="83"/>
      <c r="B194" s="83"/>
      <c r="C194" s="83"/>
      <c r="D194" s="83"/>
      <c r="E194" s="83"/>
      <c r="F194" s="83"/>
      <c r="G194" s="83"/>
      <c r="H194" s="83"/>
      <c r="I194" s="83"/>
      <c r="J194" s="83"/>
      <c r="K194" s="83"/>
      <c r="L194" s="83"/>
      <c r="M194" s="22"/>
      <c r="N194" s="22"/>
      <c r="O194" s="22"/>
      <c r="P194" s="70"/>
      <c r="Q194" s="70"/>
      <c r="R194" s="22"/>
      <c r="S194" s="22"/>
      <c r="T194" s="22"/>
      <c r="U194" s="22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</row>
    <row r="195" spans="1:58" ht="24.95" customHeight="1">
      <c r="A195" s="83"/>
      <c r="B195" s="83"/>
      <c r="C195" s="83"/>
      <c r="D195" s="83"/>
      <c r="E195" s="83"/>
      <c r="F195" s="83"/>
      <c r="G195" s="83"/>
      <c r="H195" s="83"/>
      <c r="I195" s="83"/>
      <c r="J195" s="83"/>
      <c r="K195" s="83"/>
      <c r="L195" s="83"/>
      <c r="M195" s="22"/>
      <c r="N195" s="22"/>
      <c r="O195" s="22"/>
      <c r="P195" s="70"/>
      <c r="Q195" s="70"/>
      <c r="R195" s="22"/>
      <c r="S195" s="22"/>
      <c r="T195" s="22"/>
      <c r="U195" s="22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</row>
    <row r="196" spans="1:58" ht="24.95" customHeight="1">
      <c r="A196" s="83"/>
      <c r="B196" s="83"/>
      <c r="C196" s="83"/>
      <c r="D196" s="83"/>
      <c r="E196" s="83"/>
      <c r="F196" s="83"/>
      <c r="G196" s="83"/>
      <c r="H196" s="83"/>
      <c r="I196" s="83"/>
      <c r="J196" s="83"/>
      <c r="K196" s="83"/>
      <c r="L196" s="83"/>
      <c r="M196" s="22"/>
      <c r="N196" s="22"/>
      <c r="O196" s="22"/>
      <c r="P196" s="70"/>
      <c r="Q196" s="70"/>
      <c r="R196" s="22"/>
      <c r="S196" s="22"/>
      <c r="T196" s="22"/>
      <c r="U196" s="22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</row>
    <row r="197" spans="1:58" ht="24.95" customHeight="1">
      <c r="A197" s="83"/>
      <c r="B197" s="83"/>
      <c r="C197" s="83"/>
      <c r="D197" s="83"/>
      <c r="E197" s="83"/>
      <c r="F197" s="83"/>
      <c r="G197" s="83"/>
      <c r="H197" s="83"/>
      <c r="I197" s="83"/>
      <c r="J197" s="83"/>
      <c r="K197" s="83"/>
      <c r="L197" s="83"/>
      <c r="M197" s="22"/>
      <c r="N197" s="22"/>
      <c r="O197" s="22"/>
      <c r="P197" s="70"/>
      <c r="Q197" s="70"/>
      <c r="R197" s="22"/>
      <c r="S197" s="22"/>
      <c r="T197" s="22"/>
      <c r="U197" s="22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</row>
    <row r="198" spans="1:58" ht="24.95" customHeight="1">
      <c r="A198" s="83"/>
      <c r="B198" s="83"/>
      <c r="C198" s="83"/>
      <c r="D198" s="83"/>
      <c r="E198" s="83"/>
      <c r="F198" s="83"/>
      <c r="G198" s="83"/>
      <c r="H198" s="83"/>
      <c r="I198" s="83"/>
      <c r="J198" s="83"/>
      <c r="K198" s="83"/>
      <c r="L198" s="83"/>
      <c r="M198" s="22"/>
      <c r="N198" s="22"/>
      <c r="O198" s="22"/>
      <c r="P198" s="70"/>
      <c r="Q198" s="70"/>
      <c r="R198" s="22"/>
      <c r="S198" s="22"/>
      <c r="T198" s="22"/>
      <c r="U198" s="22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</row>
    <row r="199" spans="1:58" ht="24.95" customHeight="1">
      <c r="A199" s="83"/>
      <c r="B199" s="83"/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22"/>
      <c r="N199" s="22"/>
      <c r="O199" s="22"/>
      <c r="P199" s="70"/>
      <c r="Q199" s="70"/>
      <c r="R199" s="22"/>
      <c r="S199" s="22"/>
      <c r="T199" s="22"/>
      <c r="U199" s="22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</row>
    <row r="200" spans="1:58" ht="24.95" customHeight="1">
      <c r="A200" s="83"/>
      <c r="B200" s="83"/>
      <c r="C200" s="83"/>
      <c r="D200" s="83"/>
      <c r="E200" s="83"/>
      <c r="F200" s="83"/>
      <c r="G200" s="83"/>
      <c r="H200" s="83"/>
      <c r="I200" s="83"/>
      <c r="J200" s="83"/>
      <c r="K200" s="83"/>
      <c r="L200" s="83"/>
      <c r="M200" s="22"/>
      <c r="N200" s="22"/>
      <c r="O200" s="22"/>
      <c r="P200" s="70"/>
      <c r="Q200" s="70"/>
      <c r="R200" s="22"/>
      <c r="S200" s="22"/>
      <c r="T200" s="22"/>
      <c r="U200" s="22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</row>
    <row r="201" spans="1:58" ht="24.95" customHeight="1">
      <c r="A201" s="83"/>
      <c r="B201" s="83"/>
      <c r="C201" s="83"/>
      <c r="D201" s="83"/>
      <c r="E201" s="83"/>
      <c r="F201" s="83"/>
      <c r="G201" s="83"/>
      <c r="H201" s="83"/>
      <c r="I201" s="83"/>
      <c r="J201" s="83"/>
      <c r="K201" s="83"/>
      <c r="L201" s="83"/>
      <c r="M201" s="22"/>
      <c r="N201" s="22"/>
      <c r="O201" s="22"/>
      <c r="P201" s="70"/>
      <c r="Q201" s="70"/>
      <c r="R201" s="22"/>
      <c r="S201" s="22"/>
      <c r="T201" s="22"/>
      <c r="U201" s="22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</row>
    <row r="202" spans="1:58" ht="24.95" customHeight="1">
      <c r="A202" s="83"/>
      <c r="B202" s="83"/>
      <c r="C202" s="83"/>
      <c r="D202" s="83"/>
      <c r="E202" s="83"/>
      <c r="F202" s="83"/>
      <c r="G202" s="83"/>
      <c r="H202" s="83"/>
      <c r="I202" s="83"/>
      <c r="J202" s="83"/>
      <c r="K202" s="83"/>
      <c r="L202" s="83"/>
      <c r="M202" s="22"/>
      <c r="N202" s="22"/>
      <c r="O202" s="22"/>
      <c r="P202" s="70"/>
      <c r="Q202" s="70"/>
      <c r="R202" s="22"/>
      <c r="S202" s="22"/>
      <c r="T202" s="22"/>
      <c r="U202" s="22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</row>
    <row r="203" spans="1:58" ht="24.95" customHeight="1">
      <c r="A203" s="83"/>
      <c r="B203" s="83"/>
      <c r="C203" s="83"/>
      <c r="D203" s="83"/>
      <c r="E203" s="83"/>
      <c r="F203" s="83"/>
      <c r="G203" s="83"/>
      <c r="H203" s="83"/>
      <c r="I203" s="83"/>
      <c r="J203" s="83"/>
      <c r="K203" s="83"/>
      <c r="L203" s="83"/>
      <c r="M203" s="22"/>
      <c r="N203" s="22"/>
      <c r="O203" s="22"/>
      <c r="P203" s="70"/>
      <c r="Q203" s="70"/>
      <c r="R203" s="22"/>
      <c r="S203" s="22"/>
      <c r="T203" s="22"/>
      <c r="U203" s="22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</row>
    <row r="204" spans="1:58" ht="24.95" customHeight="1">
      <c r="A204" s="83"/>
      <c r="B204" s="83"/>
      <c r="C204" s="83"/>
      <c r="D204" s="83"/>
      <c r="E204" s="83"/>
      <c r="F204" s="83"/>
      <c r="G204" s="83"/>
      <c r="H204" s="83"/>
      <c r="I204" s="83"/>
      <c r="J204" s="83"/>
      <c r="K204" s="83"/>
      <c r="L204" s="83"/>
      <c r="M204" s="22"/>
      <c r="N204" s="22"/>
      <c r="O204" s="22"/>
      <c r="P204" s="70"/>
      <c r="Q204" s="70"/>
      <c r="R204" s="22"/>
      <c r="S204" s="22"/>
      <c r="T204" s="22"/>
      <c r="U204" s="22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</row>
    <row r="205" spans="1:58" ht="24.95" customHeight="1">
      <c r="A205" s="83"/>
      <c r="B205" s="83"/>
      <c r="C205" s="83"/>
      <c r="D205" s="83"/>
      <c r="E205" s="83"/>
      <c r="F205" s="83"/>
      <c r="G205" s="83"/>
      <c r="H205" s="83"/>
      <c r="I205" s="83"/>
      <c r="J205" s="83"/>
      <c r="K205" s="83"/>
      <c r="L205" s="83"/>
      <c r="M205" s="22"/>
      <c r="N205" s="22"/>
      <c r="O205" s="22"/>
      <c r="P205" s="70"/>
      <c r="Q205" s="70"/>
      <c r="R205" s="22"/>
      <c r="S205" s="22"/>
      <c r="T205" s="22"/>
      <c r="U205" s="22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</row>
    <row r="206" spans="1:58" ht="24.95" customHeight="1">
      <c r="A206" s="83"/>
      <c r="B206" s="83"/>
      <c r="C206" s="83"/>
      <c r="D206" s="83"/>
      <c r="E206" s="83"/>
      <c r="F206" s="83"/>
      <c r="G206" s="83"/>
      <c r="H206" s="83"/>
      <c r="I206" s="83"/>
      <c r="J206" s="83"/>
      <c r="K206" s="83"/>
      <c r="L206" s="83"/>
      <c r="M206" s="22"/>
      <c r="N206" s="22"/>
      <c r="O206" s="22"/>
      <c r="P206" s="70"/>
      <c r="Q206" s="70"/>
      <c r="R206" s="22"/>
      <c r="S206" s="22"/>
      <c r="T206" s="22"/>
      <c r="U206" s="22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</row>
    <row r="207" spans="1:58" ht="24.95" customHeight="1">
      <c r="A207" s="83"/>
      <c r="B207" s="83"/>
      <c r="C207" s="83"/>
      <c r="D207" s="83"/>
      <c r="E207" s="83"/>
      <c r="F207" s="83"/>
      <c r="G207" s="83"/>
      <c r="H207" s="83"/>
      <c r="I207" s="83"/>
      <c r="J207" s="83"/>
      <c r="K207" s="83"/>
      <c r="L207" s="83"/>
      <c r="M207" s="22"/>
      <c r="N207" s="22"/>
      <c r="O207" s="22"/>
      <c r="P207" s="70"/>
      <c r="Q207" s="70"/>
      <c r="R207" s="22"/>
      <c r="S207" s="22"/>
      <c r="T207" s="22"/>
      <c r="U207" s="22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</row>
    <row r="208" spans="1:58" ht="24.95" customHeight="1">
      <c r="A208" s="83"/>
      <c r="B208" s="83"/>
      <c r="C208" s="83"/>
      <c r="D208" s="83"/>
      <c r="E208" s="83"/>
      <c r="F208" s="83"/>
      <c r="G208" s="83"/>
      <c r="H208" s="83"/>
      <c r="I208" s="83"/>
      <c r="J208" s="83"/>
      <c r="K208" s="83"/>
      <c r="L208" s="83"/>
      <c r="M208" s="22"/>
      <c r="N208" s="22"/>
      <c r="O208" s="22"/>
      <c r="P208" s="70"/>
      <c r="Q208" s="70"/>
      <c r="R208" s="22"/>
      <c r="S208" s="22"/>
      <c r="T208" s="22"/>
      <c r="U208" s="22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</row>
    <row r="209" spans="1:58" ht="24.95" customHeight="1">
      <c r="A209" s="83"/>
      <c r="B209" s="83"/>
      <c r="C209" s="83"/>
      <c r="D209" s="83"/>
      <c r="E209" s="83"/>
      <c r="F209" s="83"/>
      <c r="G209" s="83"/>
      <c r="H209" s="83"/>
      <c r="I209" s="83"/>
      <c r="J209" s="83"/>
      <c r="K209" s="83"/>
      <c r="L209" s="83"/>
      <c r="M209" s="22"/>
      <c r="N209" s="22"/>
      <c r="O209" s="22"/>
      <c r="P209" s="70"/>
      <c r="Q209" s="70"/>
      <c r="R209" s="22"/>
      <c r="S209" s="22"/>
      <c r="T209" s="22"/>
      <c r="U209" s="22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</row>
    <row r="210" spans="1:58" ht="24.95" customHeight="1">
      <c r="A210" s="83"/>
      <c r="B210" s="83"/>
      <c r="C210" s="83"/>
      <c r="D210" s="83"/>
      <c r="E210" s="83"/>
      <c r="F210" s="83"/>
      <c r="G210" s="83"/>
      <c r="H210" s="83"/>
      <c r="I210" s="83"/>
      <c r="J210" s="83"/>
      <c r="K210" s="83"/>
      <c r="L210" s="83"/>
      <c r="M210" s="22"/>
      <c r="N210" s="22"/>
      <c r="O210" s="22"/>
      <c r="P210" s="70"/>
      <c r="Q210" s="70"/>
      <c r="R210" s="22"/>
      <c r="S210" s="22"/>
      <c r="T210" s="22"/>
      <c r="U210" s="22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</row>
    <row r="211" spans="1:58" ht="24.95" customHeight="1">
      <c r="A211" s="83"/>
      <c r="B211" s="83"/>
      <c r="C211" s="83"/>
      <c r="D211" s="83"/>
      <c r="E211" s="83"/>
      <c r="F211" s="83"/>
      <c r="G211" s="83"/>
      <c r="H211" s="83"/>
      <c r="I211" s="83"/>
      <c r="J211" s="83"/>
      <c r="K211" s="83"/>
      <c r="L211" s="83"/>
      <c r="M211" s="22"/>
      <c r="N211" s="22"/>
      <c r="O211" s="22"/>
      <c r="P211" s="70"/>
      <c r="Q211" s="70"/>
      <c r="R211" s="22"/>
      <c r="S211" s="22"/>
      <c r="T211" s="22"/>
      <c r="U211" s="22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</row>
    <row r="212" spans="1:58" ht="24.95" customHeight="1">
      <c r="A212" s="83"/>
      <c r="B212" s="83"/>
      <c r="C212" s="83"/>
      <c r="D212" s="83"/>
      <c r="E212" s="83"/>
      <c r="F212" s="83"/>
      <c r="G212" s="83"/>
      <c r="H212" s="83"/>
      <c r="I212" s="83"/>
      <c r="J212" s="83"/>
      <c r="K212" s="83"/>
      <c r="L212" s="83"/>
      <c r="M212" s="22"/>
      <c r="N212" s="22"/>
      <c r="O212" s="22"/>
      <c r="P212" s="70"/>
      <c r="Q212" s="70"/>
      <c r="R212" s="22"/>
      <c r="S212" s="22"/>
      <c r="T212" s="22"/>
      <c r="U212" s="22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</row>
    <row r="213" spans="1:58" ht="24.95" customHeight="1">
      <c r="A213" s="83"/>
      <c r="B213" s="83"/>
      <c r="C213" s="83"/>
      <c r="D213" s="83"/>
      <c r="E213" s="83"/>
      <c r="F213" s="83"/>
      <c r="G213" s="83"/>
      <c r="H213" s="83"/>
      <c r="I213" s="83"/>
      <c r="J213" s="83"/>
      <c r="K213" s="83"/>
      <c r="L213" s="83"/>
      <c r="M213" s="22"/>
      <c r="N213" s="22"/>
      <c r="O213" s="22"/>
      <c r="P213" s="70"/>
      <c r="Q213" s="70"/>
      <c r="R213" s="22"/>
      <c r="S213" s="22"/>
      <c r="T213" s="22"/>
      <c r="U213" s="22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</row>
    <row r="214" spans="1:58" ht="24.95" customHeight="1">
      <c r="A214" s="83"/>
      <c r="B214" s="83"/>
      <c r="C214" s="83"/>
      <c r="D214" s="83"/>
      <c r="E214" s="83"/>
      <c r="F214" s="83"/>
      <c r="G214" s="83"/>
      <c r="H214" s="83"/>
      <c r="I214" s="83"/>
      <c r="J214" s="83"/>
      <c r="K214" s="83"/>
      <c r="L214" s="83"/>
      <c r="M214" s="22"/>
      <c r="N214" s="22"/>
      <c r="O214" s="22"/>
      <c r="P214" s="70"/>
      <c r="Q214" s="70"/>
      <c r="R214" s="22"/>
      <c r="S214" s="22"/>
      <c r="T214" s="22"/>
      <c r="U214" s="22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</row>
    <row r="215" spans="1:58" ht="24.95" customHeight="1">
      <c r="A215" s="83"/>
      <c r="B215" s="83"/>
      <c r="C215" s="83"/>
      <c r="D215" s="83"/>
      <c r="E215" s="83"/>
      <c r="F215" s="83"/>
      <c r="G215" s="83"/>
      <c r="H215" s="83"/>
      <c r="I215" s="83"/>
      <c r="J215" s="83"/>
      <c r="K215" s="83"/>
      <c r="L215" s="83"/>
      <c r="M215" s="22"/>
      <c r="N215" s="22"/>
      <c r="O215" s="22"/>
      <c r="P215" s="70"/>
      <c r="Q215" s="70"/>
      <c r="R215" s="22"/>
      <c r="S215" s="22"/>
      <c r="T215" s="22"/>
      <c r="U215" s="22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</row>
    <row r="216" spans="1:58" ht="24.95" customHeight="1">
      <c r="A216" s="83"/>
      <c r="B216" s="83"/>
      <c r="C216" s="83"/>
      <c r="D216" s="83"/>
      <c r="E216" s="83"/>
      <c r="F216" s="83"/>
      <c r="G216" s="83"/>
      <c r="H216" s="83"/>
      <c r="I216" s="83"/>
      <c r="J216" s="83"/>
      <c r="K216" s="83"/>
      <c r="L216" s="83"/>
      <c r="M216" s="22"/>
      <c r="N216" s="22"/>
      <c r="O216" s="22"/>
      <c r="P216" s="70"/>
      <c r="Q216" s="70"/>
      <c r="R216" s="22"/>
      <c r="S216" s="22"/>
      <c r="T216" s="22"/>
      <c r="U216" s="22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</row>
    <row r="217" spans="1:58" ht="24.95" customHeight="1">
      <c r="A217" s="83"/>
      <c r="B217" s="83"/>
      <c r="C217" s="83"/>
      <c r="D217" s="83"/>
      <c r="E217" s="83"/>
      <c r="F217" s="83"/>
      <c r="G217" s="83"/>
      <c r="H217" s="83"/>
      <c r="I217" s="83"/>
      <c r="J217" s="83"/>
      <c r="K217" s="83"/>
      <c r="L217" s="83"/>
      <c r="M217" s="22"/>
      <c r="N217" s="22"/>
      <c r="O217" s="22"/>
      <c r="P217" s="70"/>
      <c r="Q217" s="70"/>
      <c r="R217" s="22"/>
      <c r="S217" s="22"/>
      <c r="T217" s="22"/>
      <c r="U217" s="22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</row>
    <row r="218" spans="1:58" ht="24.95" customHeight="1">
      <c r="A218" s="83"/>
      <c r="B218" s="83"/>
      <c r="C218" s="83"/>
      <c r="D218" s="83"/>
      <c r="E218" s="83"/>
      <c r="F218" s="83"/>
      <c r="G218" s="83"/>
      <c r="H218" s="83"/>
      <c r="I218" s="83"/>
      <c r="J218" s="83"/>
      <c r="K218" s="83"/>
      <c r="L218" s="83"/>
      <c r="M218" s="22"/>
      <c r="N218" s="22"/>
      <c r="O218" s="22"/>
      <c r="P218" s="70"/>
      <c r="Q218" s="70"/>
      <c r="R218" s="22"/>
      <c r="S218" s="22"/>
      <c r="T218" s="22"/>
      <c r="U218" s="22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</row>
    <row r="219" spans="1:58" ht="24.95" customHeight="1">
      <c r="A219" s="83"/>
      <c r="B219" s="83"/>
      <c r="C219" s="83"/>
      <c r="D219" s="83"/>
      <c r="E219" s="83"/>
      <c r="F219" s="83"/>
      <c r="G219" s="83"/>
      <c r="H219" s="83"/>
      <c r="I219" s="83"/>
      <c r="J219" s="83"/>
      <c r="K219" s="83"/>
      <c r="L219" s="83"/>
      <c r="M219" s="22"/>
      <c r="N219" s="22"/>
      <c r="O219" s="22"/>
      <c r="P219" s="70"/>
      <c r="Q219" s="70"/>
      <c r="R219" s="22"/>
      <c r="S219" s="22"/>
      <c r="T219" s="22"/>
      <c r="U219" s="22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</row>
    <row r="220" spans="1:58" ht="24.95" customHeight="1">
      <c r="A220" s="83"/>
      <c r="B220" s="83"/>
      <c r="C220" s="83"/>
      <c r="D220" s="83"/>
      <c r="E220" s="83"/>
      <c r="F220" s="83"/>
      <c r="G220" s="83"/>
      <c r="H220" s="83"/>
      <c r="I220" s="83"/>
      <c r="J220" s="83"/>
      <c r="K220" s="83"/>
      <c r="L220" s="83"/>
      <c r="M220" s="22"/>
      <c r="N220" s="22"/>
      <c r="O220" s="22"/>
      <c r="P220" s="70"/>
      <c r="Q220" s="70"/>
      <c r="R220" s="22"/>
      <c r="S220" s="22"/>
      <c r="T220" s="22"/>
      <c r="U220" s="22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</row>
    <row r="221" spans="1:58" ht="24.95" customHeight="1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22"/>
      <c r="N221" s="22"/>
      <c r="O221" s="22"/>
      <c r="P221" s="70"/>
      <c r="Q221" s="70"/>
      <c r="R221" s="22"/>
      <c r="S221" s="22"/>
      <c r="T221" s="22"/>
      <c r="U221" s="22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</row>
    <row r="222" spans="1:58" ht="24.95" customHeight="1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22"/>
      <c r="N222" s="22"/>
      <c r="O222" s="22"/>
      <c r="P222" s="70"/>
      <c r="Q222" s="70"/>
      <c r="R222" s="22"/>
      <c r="S222" s="22"/>
      <c r="T222" s="22"/>
      <c r="U222" s="22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</row>
    <row r="223" spans="1:58" ht="24.95" customHeight="1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22"/>
      <c r="N223" s="22"/>
      <c r="O223" s="22"/>
      <c r="P223" s="70"/>
      <c r="Q223" s="70"/>
      <c r="R223" s="22"/>
      <c r="S223" s="22"/>
      <c r="T223" s="22"/>
      <c r="U223" s="22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</row>
    <row r="224" spans="1:58" ht="24.95" customHeight="1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22"/>
      <c r="N224" s="22"/>
      <c r="O224" s="22"/>
      <c r="P224" s="70"/>
      <c r="Q224" s="70"/>
      <c r="R224" s="22"/>
      <c r="S224" s="22"/>
      <c r="T224" s="22"/>
      <c r="U224" s="22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</row>
    <row r="225" spans="1:58" ht="24.95" customHeight="1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22"/>
      <c r="N225" s="22"/>
      <c r="O225" s="22"/>
      <c r="P225" s="70"/>
      <c r="Q225" s="70"/>
      <c r="R225" s="22"/>
      <c r="S225" s="22"/>
      <c r="T225" s="22"/>
      <c r="U225" s="22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</row>
    <row r="226" spans="1:58" ht="24.95" customHeight="1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22"/>
      <c r="N226" s="22"/>
      <c r="O226" s="22"/>
      <c r="P226" s="70"/>
      <c r="Q226" s="70"/>
      <c r="R226" s="22"/>
      <c r="S226" s="22"/>
      <c r="T226" s="22"/>
      <c r="U226" s="22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</row>
    <row r="227" spans="1:58" ht="24.95" customHeight="1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22"/>
      <c r="N227" s="22"/>
      <c r="O227" s="22"/>
      <c r="P227" s="70"/>
      <c r="Q227" s="70"/>
      <c r="R227" s="22"/>
      <c r="S227" s="22"/>
      <c r="T227" s="22"/>
      <c r="U227" s="22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</row>
    <row r="228" spans="1:58" ht="24.95" customHeight="1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22"/>
      <c r="N228" s="22"/>
      <c r="O228" s="22"/>
      <c r="P228" s="70"/>
      <c r="Q228" s="70"/>
      <c r="R228" s="22"/>
      <c r="S228" s="22"/>
      <c r="T228" s="22"/>
      <c r="U228" s="22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</row>
    <row r="229" spans="1:58" ht="24.95" customHeight="1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22"/>
      <c r="N229" s="22"/>
      <c r="O229" s="22"/>
      <c r="P229" s="70"/>
      <c r="Q229" s="70"/>
      <c r="R229" s="22"/>
      <c r="S229" s="22"/>
      <c r="T229" s="22"/>
      <c r="U229" s="22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</row>
    <row r="230" spans="1:58" ht="24.95" customHeight="1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22"/>
      <c r="N230" s="22"/>
      <c r="O230" s="22"/>
      <c r="P230" s="70"/>
      <c r="Q230" s="70"/>
      <c r="R230" s="22"/>
      <c r="S230" s="22"/>
      <c r="T230" s="22"/>
      <c r="U230" s="22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</row>
    <row r="231" spans="1:58" ht="24.95" customHeight="1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22"/>
      <c r="N231" s="22"/>
      <c r="O231" s="22"/>
      <c r="P231" s="70"/>
      <c r="Q231" s="70"/>
      <c r="R231" s="22"/>
      <c r="S231" s="22"/>
      <c r="T231" s="22"/>
      <c r="U231" s="22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</row>
    <row r="232" spans="1:58" ht="24.95" customHeight="1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22"/>
      <c r="N232" s="22"/>
      <c r="O232" s="22"/>
      <c r="P232" s="70"/>
      <c r="Q232" s="70"/>
      <c r="R232" s="22"/>
      <c r="S232" s="22"/>
      <c r="T232" s="22"/>
      <c r="U232" s="22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</row>
    <row r="233" spans="1:58" ht="24.95" customHeight="1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22"/>
      <c r="N233" s="22"/>
      <c r="O233" s="22"/>
      <c r="P233" s="70"/>
      <c r="Q233" s="70"/>
      <c r="R233" s="22"/>
      <c r="S233" s="22"/>
      <c r="T233" s="22"/>
      <c r="U233" s="22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</row>
    <row r="234" spans="1:58" ht="24.95" customHeight="1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22"/>
      <c r="N234" s="22"/>
      <c r="O234" s="22"/>
      <c r="P234" s="70"/>
      <c r="Q234" s="70"/>
      <c r="R234" s="22"/>
      <c r="S234" s="22"/>
      <c r="T234" s="22"/>
      <c r="U234" s="22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</row>
    <row r="235" spans="1:58" ht="24.95" customHeight="1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22"/>
      <c r="N235" s="22"/>
      <c r="O235" s="22"/>
      <c r="P235" s="70"/>
      <c r="Q235" s="70"/>
      <c r="R235" s="22"/>
      <c r="S235" s="22"/>
      <c r="T235" s="22"/>
      <c r="U235" s="22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</row>
    <row r="236" spans="1:58" ht="24.95" customHeight="1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22"/>
      <c r="N236" s="22"/>
      <c r="O236" s="22"/>
      <c r="P236" s="70"/>
      <c r="Q236" s="70"/>
      <c r="R236" s="22"/>
      <c r="S236" s="22"/>
      <c r="T236" s="22"/>
      <c r="U236" s="22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</row>
    <row r="237" spans="1:58" ht="24.95" customHeight="1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22"/>
      <c r="N237" s="22"/>
      <c r="O237" s="22"/>
      <c r="P237" s="70"/>
      <c r="Q237" s="70"/>
      <c r="R237" s="22"/>
      <c r="S237" s="22"/>
      <c r="T237" s="22"/>
      <c r="U237" s="22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</row>
    <row r="238" spans="1:58" ht="24.95" customHeight="1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22"/>
      <c r="N238" s="22"/>
      <c r="O238" s="22"/>
      <c r="P238" s="70"/>
      <c r="Q238" s="70"/>
      <c r="R238" s="22"/>
      <c r="S238" s="22"/>
      <c r="T238" s="22"/>
      <c r="U238" s="22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</row>
    <row r="239" spans="1:58" ht="24.95" customHeight="1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22"/>
      <c r="N239" s="22"/>
      <c r="O239" s="22"/>
      <c r="P239" s="70"/>
      <c r="Q239" s="70"/>
      <c r="R239" s="22"/>
      <c r="S239" s="22"/>
      <c r="T239" s="22"/>
      <c r="U239" s="22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</row>
    <row r="240" spans="1:58" ht="24.95" customHeight="1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22"/>
      <c r="N240" s="22"/>
      <c r="O240" s="22"/>
      <c r="P240" s="70"/>
      <c r="Q240" s="70"/>
      <c r="R240" s="22"/>
      <c r="S240" s="22"/>
      <c r="T240" s="22"/>
      <c r="U240" s="22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</row>
    <row r="241" spans="1:58" ht="24.95" customHeight="1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22"/>
      <c r="N241" s="22"/>
      <c r="O241" s="22"/>
      <c r="P241" s="70"/>
      <c r="Q241" s="70"/>
      <c r="R241" s="22"/>
      <c r="S241" s="22"/>
      <c r="T241" s="22"/>
      <c r="U241" s="22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</row>
    <row r="242" spans="1:58" ht="24.95" customHeight="1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22"/>
      <c r="N242" s="22"/>
      <c r="O242" s="22"/>
      <c r="P242" s="70"/>
      <c r="Q242" s="70"/>
      <c r="R242" s="22"/>
      <c r="S242" s="22"/>
      <c r="T242" s="22"/>
      <c r="U242" s="22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</row>
    <row r="243" spans="1:58" ht="24.95" customHeight="1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22"/>
      <c r="N243" s="22"/>
      <c r="O243" s="22"/>
      <c r="P243" s="70"/>
      <c r="Q243" s="70"/>
      <c r="R243" s="22"/>
      <c r="S243" s="22"/>
      <c r="T243" s="22"/>
      <c r="U243" s="22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</row>
    <row r="244" spans="1:58" ht="24.95" customHeight="1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22"/>
      <c r="N244" s="22"/>
      <c r="O244" s="22"/>
      <c r="P244" s="70"/>
      <c r="Q244" s="70"/>
      <c r="R244" s="22"/>
      <c r="S244" s="22"/>
      <c r="T244" s="22"/>
      <c r="U244" s="22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</row>
    <row r="245" spans="1:58" ht="24.95" customHeight="1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22"/>
      <c r="N245" s="22"/>
      <c r="O245" s="22"/>
      <c r="P245" s="70"/>
      <c r="Q245" s="70"/>
      <c r="R245" s="22"/>
      <c r="S245" s="22"/>
      <c r="T245" s="22"/>
      <c r="U245" s="22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</row>
    <row r="246" spans="1:58" ht="24.95" customHeight="1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22"/>
      <c r="N246" s="22"/>
      <c r="O246" s="22"/>
      <c r="P246" s="70"/>
      <c r="Q246" s="70"/>
      <c r="R246" s="22"/>
      <c r="S246" s="22"/>
      <c r="T246" s="22"/>
      <c r="U246" s="22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</row>
    <row r="247" spans="1:58" ht="24.95" customHeight="1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22"/>
      <c r="N247" s="22"/>
      <c r="O247" s="22"/>
      <c r="P247" s="70"/>
      <c r="Q247" s="70"/>
      <c r="R247" s="22"/>
      <c r="S247" s="22"/>
      <c r="T247" s="22"/>
      <c r="U247" s="22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</row>
    <row r="248" spans="1:58" ht="24.95" customHeight="1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22"/>
      <c r="N248" s="22"/>
      <c r="O248" s="22"/>
      <c r="P248" s="70"/>
      <c r="Q248" s="70"/>
      <c r="R248" s="22"/>
      <c r="S248" s="22"/>
      <c r="T248" s="22"/>
      <c r="U248" s="22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</row>
    <row r="249" spans="1:58" ht="24.95" customHeight="1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22"/>
      <c r="N249" s="22"/>
      <c r="O249" s="22"/>
      <c r="P249" s="70"/>
      <c r="Q249" s="70"/>
      <c r="R249" s="22"/>
      <c r="S249" s="22"/>
      <c r="T249" s="22"/>
      <c r="U249" s="22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</row>
    <row r="250" spans="1:58" ht="24.95" customHeight="1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22"/>
      <c r="N250" s="22"/>
      <c r="O250" s="22"/>
      <c r="P250" s="70"/>
      <c r="Q250" s="70"/>
      <c r="R250" s="22"/>
      <c r="S250" s="22"/>
      <c r="T250" s="22"/>
      <c r="U250" s="22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</row>
    <row r="251" spans="1:58" ht="24.95" customHeight="1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22"/>
      <c r="N251" s="22"/>
      <c r="O251" s="22"/>
      <c r="P251" s="70"/>
      <c r="Q251" s="70"/>
      <c r="R251" s="22"/>
      <c r="S251" s="22"/>
      <c r="T251" s="22"/>
      <c r="U251" s="22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</row>
    <row r="252" spans="1:58" ht="24.95" customHeight="1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22"/>
      <c r="N252" s="22"/>
      <c r="O252" s="22"/>
      <c r="P252" s="70"/>
      <c r="Q252" s="70"/>
      <c r="R252" s="22"/>
      <c r="S252" s="22"/>
      <c r="T252" s="22"/>
      <c r="U252" s="22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</row>
    <row r="253" spans="1:58" ht="24.95" customHeight="1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22"/>
      <c r="N253" s="22"/>
      <c r="O253" s="22"/>
      <c r="P253" s="70"/>
      <c r="Q253" s="70"/>
      <c r="R253" s="22"/>
      <c r="S253" s="22"/>
      <c r="T253" s="22"/>
      <c r="U253" s="22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</row>
    <row r="254" spans="1:58" ht="24.95" customHeight="1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22"/>
      <c r="N254" s="22"/>
      <c r="O254" s="22"/>
      <c r="P254" s="70"/>
      <c r="Q254" s="70"/>
      <c r="R254" s="22"/>
      <c r="S254" s="22"/>
      <c r="T254" s="22"/>
      <c r="U254" s="22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</row>
    <row r="255" spans="1:58" ht="24.95" customHeight="1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22"/>
      <c r="N255" s="22"/>
      <c r="O255" s="22"/>
      <c r="P255" s="70"/>
      <c r="Q255" s="70"/>
      <c r="R255" s="22"/>
      <c r="S255" s="22"/>
      <c r="T255" s="22"/>
      <c r="U255" s="22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</row>
    <row r="256" spans="1:58" ht="24.95" customHeight="1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22"/>
      <c r="N256" s="22"/>
      <c r="O256" s="22"/>
      <c r="P256" s="70"/>
      <c r="Q256" s="70"/>
      <c r="R256" s="22"/>
      <c r="S256" s="22"/>
      <c r="T256" s="22"/>
      <c r="U256" s="22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</row>
    <row r="257" spans="1:58" ht="24.95" customHeight="1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22"/>
      <c r="N257" s="22"/>
      <c r="O257" s="22"/>
      <c r="P257" s="70"/>
      <c r="Q257" s="70"/>
      <c r="R257" s="22"/>
      <c r="S257" s="22"/>
      <c r="T257" s="22"/>
      <c r="U257" s="22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</row>
    <row r="258" spans="1:58" ht="24.95" customHeight="1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22"/>
      <c r="N258" s="22"/>
      <c r="O258" s="22"/>
      <c r="P258" s="70"/>
      <c r="Q258" s="70"/>
      <c r="R258" s="22"/>
      <c r="S258" s="22"/>
      <c r="T258" s="22"/>
      <c r="U258" s="22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</row>
    <row r="259" spans="1:58" ht="24.95" customHeight="1">
      <c r="B259" s="82"/>
      <c r="C259" s="20"/>
      <c r="D259" s="81"/>
      <c r="E259" s="81"/>
      <c r="F259" s="81"/>
      <c r="G259" s="81"/>
      <c r="H259" s="81"/>
      <c r="I259" s="20"/>
      <c r="J259" s="20"/>
      <c r="K259" s="20"/>
      <c r="L259" s="81"/>
      <c r="M259" s="22"/>
      <c r="N259" s="22"/>
      <c r="O259" s="22"/>
      <c r="P259" s="70"/>
      <c r="Q259" s="70"/>
      <c r="R259" s="22"/>
      <c r="S259" s="22"/>
      <c r="T259" s="22"/>
      <c r="U259" s="22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</row>
    <row r="260" spans="1:58" ht="24.95" customHeight="1">
      <c r="B260" s="16"/>
      <c r="C260" s="15"/>
      <c r="D260" s="17"/>
      <c r="E260" s="17"/>
      <c r="H260" s="17"/>
      <c r="J260" s="15"/>
      <c r="L260" s="22"/>
      <c r="M260" s="22"/>
      <c r="N260" s="22"/>
      <c r="O260" s="22"/>
      <c r="P260" s="70"/>
      <c r="Q260" s="70"/>
      <c r="R260" s="22"/>
      <c r="S260" s="22"/>
      <c r="T260" s="22"/>
      <c r="U260" s="22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</row>
    <row r="261" spans="1:58" ht="24.95" customHeight="1">
      <c r="B261" s="16"/>
      <c r="C261" s="15"/>
      <c r="D261" s="17"/>
      <c r="E261" s="17"/>
      <c r="H261" s="17"/>
      <c r="J261" s="15"/>
      <c r="L261" s="22"/>
      <c r="M261" s="22"/>
      <c r="N261" s="22"/>
      <c r="O261" s="22"/>
      <c r="P261" s="70"/>
      <c r="Q261" s="70"/>
      <c r="R261" s="22"/>
      <c r="S261" s="22"/>
      <c r="T261" s="22"/>
      <c r="U261" s="22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</row>
    <row r="262" spans="1:58" ht="24.95" customHeight="1">
      <c r="B262" s="16"/>
      <c r="C262" s="15"/>
      <c r="D262" s="17"/>
      <c r="E262" s="17"/>
      <c r="H262" s="17"/>
      <c r="J262" s="15"/>
      <c r="L262" s="22"/>
      <c r="M262" s="22"/>
      <c r="N262" s="22"/>
      <c r="O262" s="22"/>
      <c r="P262" s="70"/>
      <c r="Q262" s="70"/>
      <c r="R262" s="22"/>
      <c r="S262" s="22"/>
      <c r="T262" s="22"/>
      <c r="U262" s="22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</row>
    <row r="263" spans="1:58" ht="24.95" customHeight="1">
      <c r="B263" s="16"/>
      <c r="C263" s="15"/>
      <c r="D263" s="17"/>
      <c r="E263" s="17"/>
      <c r="H263" s="17"/>
      <c r="J263" s="15"/>
      <c r="L263" s="22"/>
      <c r="M263" s="22"/>
      <c r="N263" s="22"/>
      <c r="O263" s="22"/>
      <c r="P263" s="70"/>
      <c r="Q263" s="70"/>
      <c r="R263" s="22"/>
      <c r="S263" s="22"/>
      <c r="T263" s="22"/>
      <c r="U263" s="22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</row>
    <row r="264" spans="1:58" ht="24.95" customHeight="1">
      <c r="B264" s="16"/>
      <c r="C264" s="15"/>
      <c r="D264" s="17"/>
      <c r="E264" s="17"/>
      <c r="H264" s="17"/>
      <c r="J264" s="15"/>
      <c r="L264" s="22"/>
      <c r="M264" s="22"/>
      <c r="N264" s="22"/>
      <c r="O264" s="22"/>
      <c r="P264" s="70"/>
      <c r="Q264" s="70"/>
      <c r="R264" s="22"/>
      <c r="S264" s="22"/>
      <c r="T264" s="22"/>
      <c r="U264" s="22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</row>
    <row r="265" spans="1:58" ht="24.95" customHeight="1">
      <c r="M265" s="22"/>
      <c r="N265" s="22"/>
      <c r="O265" s="22"/>
      <c r="P265" s="70"/>
      <c r="Q265" s="70"/>
      <c r="R265" s="22"/>
      <c r="S265" s="22"/>
      <c r="T265" s="22"/>
      <c r="U265" s="22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</row>
    <row r="266" spans="1:58" ht="24.95" customHeight="1">
      <c r="M266" s="22"/>
      <c r="N266" s="22"/>
      <c r="O266" s="22"/>
      <c r="P266" s="70"/>
      <c r="Q266" s="70"/>
      <c r="R266" s="22"/>
      <c r="S266" s="22"/>
      <c r="T266" s="22"/>
      <c r="U266" s="22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</row>
    <row r="267" spans="1:58" ht="24.95" customHeight="1">
      <c r="M267" s="22"/>
      <c r="N267" s="22"/>
      <c r="O267" s="22"/>
      <c r="P267" s="70"/>
      <c r="Q267" s="70"/>
      <c r="R267" s="22"/>
      <c r="S267" s="22"/>
      <c r="T267" s="22"/>
      <c r="U267" s="22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</row>
    <row r="268" spans="1:58" ht="24.95" customHeight="1">
      <c r="M268" s="22"/>
      <c r="N268" s="22"/>
      <c r="O268" s="22"/>
      <c r="P268" s="70"/>
      <c r="Q268" s="70"/>
      <c r="R268" s="22"/>
      <c r="S268" s="22"/>
      <c r="T268" s="22"/>
      <c r="U268" s="22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</row>
    <row r="269" spans="1:58" ht="24.95" customHeight="1">
      <c r="M269" s="22"/>
      <c r="N269" s="22"/>
      <c r="O269" s="22"/>
      <c r="P269" s="70"/>
      <c r="Q269" s="70"/>
      <c r="R269" s="22"/>
      <c r="S269" s="22"/>
      <c r="T269" s="22"/>
      <c r="U269" s="22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</row>
    <row r="270" spans="1:58" ht="24.95" customHeight="1">
      <c r="M270" s="22"/>
      <c r="N270" s="22"/>
      <c r="O270" s="22"/>
      <c r="P270" s="70"/>
      <c r="Q270" s="70"/>
      <c r="R270" s="22"/>
      <c r="S270" s="22"/>
      <c r="T270" s="22"/>
      <c r="U270" s="22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</row>
    <row r="271" spans="1:58" ht="24.95" customHeight="1">
      <c r="M271" s="22"/>
      <c r="N271" s="22"/>
      <c r="O271" s="22"/>
      <c r="P271" s="70"/>
      <c r="Q271" s="70"/>
      <c r="R271" s="22"/>
      <c r="S271" s="22"/>
      <c r="T271" s="22"/>
      <c r="U271" s="22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</row>
    <row r="272" spans="1:58" ht="24.95" customHeight="1">
      <c r="M272" s="22"/>
      <c r="N272" s="22"/>
      <c r="O272" s="22"/>
      <c r="P272" s="70"/>
      <c r="Q272" s="70"/>
      <c r="R272" s="22"/>
      <c r="S272" s="22"/>
      <c r="T272" s="22"/>
      <c r="U272" s="22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</row>
    <row r="273" spans="13:58" ht="24.95" customHeight="1">
      <c r="M273" s="22"/>
      <c r="N273" s="22"/>
      <c r="O273" s="22"/>
      <c r="P273" s="70"/>
      <c r="Q273" s="70"/>
      <c r="R273" s="22"/>
      <c r="S273" s="22"/>
      <c r="T273" s="22"/>
      <c r="U273" s="22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</row>
    <row r="274" spans="13:58" ht="24.95" customHeight="1">
      <c r="M274" s="22"/>
      <c r="N274" s="22"/>
      <c r="O274" s="22"/>
    </row>
    <row r="275" spans="13:58" ht="24.95" customHeight="1">
      <c r="M275" s="22"/>
      <c r="N275" s="22"/>
      <c r="O275" s="22"/>
    </row>
    <row r="276" spans="13:58" ht="24.95" customHeight="1">
      <c r="M276" s="22"/>
      <c r="N276" s="22"/>
      <c r="O276" s="22"/>
    </row>
    <row r="277" spans="13:58" ht="24.95" customHeight="1">
      <c r="M277" s="22"/>
      <c r="N277" s="22"/>
      <c r="O277" s="22"/>
    </row>
    <row r="278" spans="13:58" ht="24.95" customHeight="1">
      <c r="M278" s="22"/>
      <c r="N278" s="22"/>
      <c r="O278" s="22"/>
    </row>
    <row r="279" spans="13:58" ht="24.95" customHeight="1">
      <c r="M279" s="22"/>
      <c r="N279" s="22"/>
      <c r="O279" s="22"/>
    </row>
  </sheetData>
  <phoneticPr fontId="3" type="noConversion"/>
  <conditionalFormatting sqref="B1:B4 B259:B1048576">
    <cfRule type="containsText" dxfId="1217" priority="1151" operator="containsText" text="지구 매칭수석부위원장">
      <formula>NOT(ISERROR(SEARCH("지구 매칭수석부위원장",B1)))</formula>
    </cfRule>
    <cfRule type="containsText" dxfId="1216" priority="1152" operator="containsText" text="교구 매칭위원장">
      <formula>NOT(ISERROR(SEARCH("교구 매칭위원장",B1)))</formula>
    </cfRule>
    <cfRule type="containsText" dxfId="1215" priority="1153" operator="containsText" text="지구 매칭위원장">
      <formula>NOT(ISERROR(SEARCH("지구 매칭위원장",B1)))</formula>
    </cfRule>
  </conditionalFormatting>
  <conditionalFormatting sqref="B1:B4 B259:B1048576">
    <cfRule type="containsText" dxfId="1214" priority="1150" operator="containsText" text="지구 가정부장">
      <formula>NOT(ISERROR(SEARCH("지구 가정부장",B1)))</formula>
    </cfRule>
  </conditionalFormatting>
  <conditionalFormatting sqref="B29 B112 B114 B192 B226 B228 B230 B232 B234 B236 B238 B240 B242 B244 B246 B248 B250 B252 B254 B256 B258">
    <cfRule type="containsText" dxfId="1213" priority="1147" operator="containsText" text="지구 매칭수석부위원장">
      <formula>NOT(ISERROR(SEARCH("지구 매칭수석부위원장",B29)))</formula>
    </cfRule>
    <cfRule type="containsText" dxfId="1212" priority="1148" operator="containsText" text="교구 매칭위원장">
      <formula>NOT(ISERROR(SEARCH("교구 매칭위원장",B29)))</formula>
    </cfRule>
    <cfRule type="containsText" dxfId="1211" priority="1149" operator="containsText" text="지구 매칭위원장">
      <formula>NOT(ISERROR(SEARCH("지구 매칭위원장",B29)))</formula>
    </cfRule>
  </conditionalFormatting>
  <conditionalFormatting sqref="B6">
    <cfRule type="containsText" dxfId="1210" priority="1141" operator="containsText" text="지구 매칭수석부위원장">
      <formula>NOT(ISERROR(SEARCH("지구 매칭수석부위원장",B6)))</formula>
    </cfRule>
    <cfRule type="containsText" dxfId="1209" priority="1142" operator="containsText" text="교구 매칭위원장">
      <formula>NOT(ISERROR(SEARCH("교구 매칭위원장",B6)))</formula>
    </cfRule>
    <cfRule type="containsText" dxfId="1208" priority="1143" operator="containsText" text="지구 매칭위원장">
      <formula>NOT(ISERROR(SEARCH("지구 매칭위원장",B6)))</formula>
    </cfRule>
  </conditionalFormatting>
  <conditionalFormatting sqref="B6 B29 B112 B114 B192 B226 B228 B230 B232 B234 B236 B238 B240 B242 B244 B246 B248 B250 B252 B254 B256 B258">
    <cfRule type="containsText" dxfId="1207" priority="1140" operator="containsText" text="지구 가정부장">
      <formula>NOT(ISERROR(SEARCH("지구 가정부장",B6)))</formula>
    </cfRule>
  </conditionalFormatting>
  <conditionalFormatting sqref="B5">
    <cfRule type="containsText" dxfId="1206" priority="1133" operator="containsText" text="지구 매칭수석부위원장">
      <formula>NOT(ISERROR(SEARCH("지구 매칭수석부위원장",B5)))</formula>
    </cfRule>
    <cfRule type="containsText" dxfId="1205" priority="1134" operator="containsText" text="교구 매칭위원장">
      <formula>NOT(ISERROR(SEARCH("교구 매칭위원장",B5)))</formula>
    </cfRule>
    <cfRule type="containsText" dxfId="1204" priority="1135" operator="containsText" text="지구 매칭위원장">
      <formula>NOT(ISERROR(SEARCH("지구 매칭위원장",B5)))</formula>
    </cfRule>
  </conditionalFormatting>
  <conditionalFormatting sqref="B5">
    <cfRule type="containsText" dxfId="1203" priority="1132" operator="containsText" text="지구 가정부장">
      <formula>NOT(ISERROR(SEARCH("지구 가정부장",B5)))</formula>
    </cfRule>
  </conditionalFormatting>
  <conditionalFormatting sqref="B19">
    <cfRule type="containsText" dxfId="1202" priority="1105" operator="containsText" text="지구 매칭수석부위원장">
      <formula>NOT(ISERROR(SEARCH("지구 매칭수석부위원장",B19)))</formula>
    </cfRule>
    <cfRule type="containsText" dxfId="1201" priority="1106" operator="containsText" text="교구 매칭위원장">
      <formula>NOT(ISERROR(SEARCH("교구 매칭위원장",B19)))</formula>
    </cfRule>
    <cfRule type="containsText" dxfId="1200" priority="1107" operator="containsText" text="지구 매칭위원장">
      <formula>NOT(ISERROR(SEARCH("지구 매칭위원장",B19)))</formula>
    </cfRule>
  </conditionalFormatting>
  <conditionalFormatting sqref="B19">
    <cfRule type="containsText" dxfId="1199" priority="1104" operator="containsText" text="지구 가정부장">
      <formula>NOT(ISERROR(SEARCH("지구 가정부장",B19)))</formula>
    </cfRule>
  </conditionalFormatting>
  <conditionalFormatting sqref="B28">
    <cfRule type="containsText" dxfId="1198" priority="1079" operator="containsText" text="지구 매칭수석부위원장">
      <formula>NOT(ISERROR(SEARCH("지구 매칭수석부위원장",B28)))</formula>
    </cfRule>
    <cfRule type="containsText" dxfId="1197" priority="1080" operator="containsText" text="교구 매칭위원장">
      <formula>NOT(ISERROR(SEARCH("교구 매칭위원장",B28)))</formula>
    </cfRule>
    <cfRule type="containsText" dxfId="1196" priority="1081" operator="containsText" text="지구 매칭위원장">
      <formula>NOT(ISERROR(SEARCH("지구 매칭위원장",B28)))</formula>
    </cfRule>
  </conditionalFormatting>
  <conditionalFormatting sqref="B28">
    <cfRule type="containsText" dxfId="1195" priority="1078" operator="containsText" text="지구 가정부장">
      <formula>NOT(ISERROR(SEARCH("지구 가정부장",B28)))</formula>
    </cfRule>
  </conditionalFormatting>
  <conditionalFormatting sqref="B111">
    <cfRule type="containsText" dxfId="1194" priority="967" operator="containsText" text="지구 매칭수석부위원장">
      <formula>NOT(ISERROR(SEARCH("지구 매칭수석부위원장",B111)))</formula>
    </cfRule>
    <cfRule type="containsText" dxfId="1193" priority="968" operator="containsText" text="교구 매칭위원장">
      <formula>NOT(ISERROR(SEARCH("교구 매칭위원장",B111)))</formula>
    </cfRule>
    <cfRule type="containsText" dxfId="1192" priority="969" operator="containsText" text="지구 매칭위원장">
      <formula>NOT(ISERROR(SEARCH("지구 매칭위원장",B111)))</formula>
    </cfRule>
  </conditionalFormatting>
  <conditionalFormatting sqref="B111">
    <cfRule type="containsText" dxfId="1191" priority="966" operator="containsText" text="지구 가정부장">
      <formula>NOT(ISERROR(SEARCH("지구 가정부장",B111)))</formula>
    </cfRule>
  </conditionalFormatting>
  <conditionalFormatting sqref="B113">
    <cfRule type="containsText" dxfId="1190" priority="963" operator="containsText" text="지구 매칭수석부위원장">
      <formula>NOT(ISERROR(SEARCH("지구 매칭수석부위원장",B113)))</formula>
    </cfRule>
    <cfRule type="containsText" dxfId="1189" priority="964" operator="containsText" text="교구 매칭위원장">
      <formula>NOT(ISERROR(SEARCH("교구 매칭위원장",B113)))</formula>
    </cfRule>
    <cfRule type="containsText" dxfId="1188" priority="965" operator="containsText" text="지구 매칭위원장">
      <formula>NOT(ISERROR(SEARCH("지구 매칭위원장",B113)))</formula>
    </cfRule>
  </conditionalFormatting>
  <conditionalFormatting sqref="B113">
    <cfRule type="containsText" dxfId="1187" priority="962" operator="containsText" text="지구 가정부장">
      <formula>NOT(ISERROR(SEARCH("지구 가정부장",B113)))</formula>
    </cfRule>
  </conditionalFormatting>
  <conditionalFormatting sqref="B115">
    <cfRule type="containsText" dxfId="1186" priority="959" operator="containsText" text="지구 매칭수석부위원장">
      <formula>NOT(ISERROR(SEARCH("지구 매칭수석부위원장",B115)))</formula>
    </cfRule>
    <cfRule type="containsText" dxfId="1185" priority="960" operator="containsText" text="교구 매칭위원장">
      <formula>NOT(ISERROR(SEARCH("교구 매칭위원장",B115)))</formula>
    </cfRule>
    <cfRule type="containsText" dxfId="1184" priority="961" operator="containsText" text="지구 매칭위원장">
      <formula>NOT(ISERROR(SEARCH("지구 매칭위원장",B115)))</formula>
    </cfRule>
  </conditionalFormatting>
  <conditionalFormatting sqref="B115">
    <cfRule type="containsText" dxfId="1183" priority="958" operator="containsText" text="지구 가정부장">
      <formula>NOT(ISERROR(SEARCH("지구 가정부장",B115)))</formula>
    </cfRule>
  </conditionalFormatting>
  <conditionalFormatting sqref="B225">
    <cfRule type="containsText" dxfId="1182" priority="815" operator="containsText" text="지구 매칭수석부위원장">
      <formula>NOT(ISERROR(SEARCH("지구 매칭수석부위원장",B225)))</formula>
    </cfRule>
    <cfRule type="containsText" dxfId="1181" priority="816" operator="containsText" text="교구 매칭위원장">
      <formula>NOT(ISERROR(SEARCH("교구 매칭위원장",B225)))</formula>
    </cfRule>
    <cfRule type="containsText" dxfId="1180" priority="817" operator="containsText" text="지구 매칭위원장">
      <formula>NOT(ISERROR(SEARCH("지구 매칭위원장",B225)))</formula>
    </cfRule>
  </conditionalFormatting>
  <conditionalFormatting sqref="B225">
    <cfRule type="containsText" dxfId="1179" priority="814" operator="containsText" text="지구 가정부장">
      <formula>NOT(ISERROR(SEARCH("지구 가정부장",B225)))</formula>
    </cfRule>
  </conditionalFormatting>
  <conditionalFormatting sqref="B227">
    <cfRule type="containsText" dxfId="1178" priority="811" operator="containsText" text="지구 매칭수석부위원장">
      <formula>NOT(ISERROR(SEARCH("지구 매칭수석부위원장",B227)))</formula>
    </cfRule>
    <cfRule type="containsText" dxfId="1177" priority="812" operator="containsText" text="교구 매칭위원장">
      <formula>NOT(ISERROR(SEARCH("교구 매칭위원장",B227)))</formula>
    </cfRule>
    <cfRule type="containsText" dxfId="1176" priority="813" operator="containsText" text="지구 매칭위원장">
      <formula>NOT(ISERROR(SEARCH("지구 매칭위원장",B227)))</formula>
    </cfRule>
  </conditionalFormatting>
  <conditionalFormatting sqref="B227">
    <cfRule type="containsText" dxfId="1175" priority="810" operator="containsText" text="지구 가정부장">
      <formula>NOT(ISERROR(SEARCH("지구 가정부장",B227)))</formula>
    </cfRule>
  </conditionalFormatting>
  <conditionalFormatting sqref="B229">
    <cfRule type="containsText" dxfId="1174" priority="807" operator="containsText" text="지구 매칭수석부위원장">
      <formula>NOT(ISERROR(SEARCH("지구 매칭수석부위원장",B229)))</formula>
    </cfRule>
    <cfRule type="containsText" dxfId="1173" priority="808" operator="containsText" text="교구 매칭위원장">
      <formula>NOT(ISERROR(SEARCH("교구 매칭위원장",B229)))</formula>
    </cfRule>
    <cfRule type="containsText" dxfId="1172" priority="809" operator="containsText" text="지구 매칭위원장">
      <formula>NOT(ISERROR(SEARCH("지구 매칭위원장",B229)))</formula>
    </cfRule>
  </conditionalFormatting>
  <conditionalFormatting sqref="B229">
    <cfRule type="containsText" dxfId="1171" priority="806" operator="containsText" text="지구 가정부장">
      <formula>NOT(ISERROR(SEARCH("지구 가정부장",B229)))</formula>
    </cfRule>
  </conditionalFormatting>
  <conditionalFormatting sqref="B231">
    <cfRule type="containsText" dxfId="1170" priority="803" operator="containsText" text="지구 매칭수석부위원장">
      <formula>NOT(ISERROR(SEARCH("지구 매칭수석부위원장",B231)))</formula>
    </cfRule>
    <cfRule type="containsText" dxfId="1169" priority="804" operator="containsText" text="교구 매칭위원장">
      <formula>NOT(ISERROR(SEARCH("교구 매칭위원장",B231)))</formula>
    </cfRule>
    <cfRule type="containsText" dxfId="1168" priority="805" operator="containsText" text="지구 매칭위원장">
      <formula>NOT(ISERROR(SEARCH("지구 매칭위원장",B231)))</formula>
    </cfRule>
  </conditionalFormatting>
  <conditionalFormatting sqref="B231">
    <cfRule type="containsText" dxfId="1167" priority="802" operator="containsText" text="지구 가정부장">
      <formula>NOT(ISERROR(SEARCH("지구 가정부장",B231)))</formula>
    </cfRule>
  </conditionalFormatting>
  <conditionalFormatting sqref="B233">
    <cfRule type="containsText" dxfId="1166" priority="799" operator="containsText" text="지구 매칭수석부위원장">
      <formula>NOT(ISERROR(SEARCH("지구 매칭수석부위원장",B233)))</formula>
    </cfRule>
    <cfRule type="containsText" dxfId="1165" priority="800" operator="containsText" text="교구 매칭위원장">
      <formula>NOT(ISERROR(SEARCH("교구 매칭위원장",B233)))</formula>
    </cfRule>
    <cfRule type="containsText" dxfId="1164" priority="801" operator="containsText" text="지구 매칭위원장">
      <formula>NOT(ISERROR(SEARCH("지구 매칭위원장",B233)))</formula>
    </cfRule>
  </conditionalFormatting>
  <conditionalFormatting sqref="B233">
    <cfRule type="containsText" dxfId="1163" priority="798" operator="containsText" text="지구 가정부장">
      <formula>NOT(ISERROR(SEARCH("지구 가정부장",B233)))</formula>
    </cfRule>
  </conditionalFormatting>
  <conditionalFormatting sqref="B235">
    <cfRule type="containsText" dxfId="1162" priority="795" operator="containsText" text="지구 매칭수석부위원장">
      <formula>NOT(ISERROR(SEARCH("지구 매칭수석부위원장",B235)))</formula>
    </cfRule>
    <cfRule type="containsText" dxfId="1161" priority="796" operator="containsText" text="교구 매칭위원장">
      <formula>NOT(ISERROR(SEARCH("교구 매칭위원장",B235)))</formula>
    </cfRule>
    <cfRule type="containsText" dxfId="1160" priority="797" operator="containsText" text="지구 매칭위원장">
      <formula>NOT(ISERROR(SEARCH("지구 매칭위원장",B235)))</formula>
    </cfRule>
  </conditionalFormatting>
  <conditionalFormatting sqref="B235">
    <cfRule type="containsText" dxfId="1159" priority="794" operator="containsText" text="지구 가정부장">
      <formula>NOT(ISERROR(SEARCH("지구 가정부장",B235)))</formula>
    </cfRule>
  </conditionalFormatting>
  <conditionalFormatting sqref="B237">
    <cfRule type="containsText" dxfId="1158" priority="791" operator="containsText" text="지구 매칭수석부위원장">
      <formula>NOT(ISERROR(SEARCH("지구 매칭수석부위원장",B237)))</formula>
    </cfRule>
    <cfRule type="containsText" dxfId="1157" priority="792" operator="containsText" text="교구 매칭위원장">
      <formula>NOT(ISERROR(SEARCH("교구 매칭위원장",B237)))</formula>
    </cfRule>
    <cfRule type="containsText" dxfId="1156" priority="793" operator="containsText" text="지구 매칭위원장">
      <formula>NOT(ISERROR(SEARCH("지구 매칭위원장",B237)))</formula>
    </cfRule>
  </conditionalFormatting>
  <conditionalFormatting sqref="B237">
    <cfRule type="containsText" dxfId="1155" priority="790" operator="containsText" text="지구 가정부장">
      <formula>NOT(ISERROR(SEARCH("지구 가정부장",B237)))</formula>
    </cfRule>
  </conditionalFormatting>
  <conditionalFormatting sqref="B239">
    <cfRule type="containsText" dxfId="1154" priority="787" operator="containsText" text="지구 매칭수석부위원장">
      <formula>NOT(ISERROR(SEARCH("지구 매칭수석부위원장",B239)))</formula>
    </cfRule>
    <cfRule type="containsText" dxfId="1153" priority="788" operator="containsText" text="교구 매칭위원장">
      <formula>NOT(ISERROR(SEARCH("교구 매칭위원장",B239)))</formula>
    </cfRule>
    <cfRule type="containsText" dxfId="1152" priority="789" operator="containsText" text="지구 매칭위원장">
      <formula>NOT(ISERROR(SEARCH("지구 매칭위원장",B239)))</formula>
    </cfRule>
  </conditionalFormatting>
  <conditionalFormatting sqref="B239">
    <cfRule type="containsText" dxfId="1151" priority="786" operator="containsText" text="지구 가정부장">
      <formula>NOT(ISERROR(SEARCH("지구 가정부장",B239)))</formula>
    </cfRule>
  </conditionalFormatting>
  <conditionalFormatting sqref="B241">
    <cfRule type="containsText" dxfId="1150" priority="783" operator="containsText" text="지구 매칭수석부위원장">
      <formula>NOT(ISERROR(SEARCH("지구 매칭수석부위원장",B241)))</formula>
    </cfRule>
    <cfRule type="containsText" dxfId="1149" priority="784" operator="containsText" text="교구 매칭위원장">
      <formula>NOT(ISERROR(SEARCH("교구 매칭위원장",B241)))</formula>
    </cfRule>
    <cfRule type="containsText" dxfId="1148" priority="785" operator="containsText" text="지구 매칭위원장">
      <formula>NOT(ISERROR(SEARCH("지구 매칭위원장",B241)))</formula>
    </cfRule>
  </conditionalFormatting>
  <conditionalFormatting sqref="B241">
    <cfRule type="containsText" dxfId="1147" priority="782" operator="containsText" text="지구 가정부장">
      <formula>NOT(ISERROR(SEARCH("지구 가정부장",B241)))</formula>
    </cfRule>
  </conditionalFormatting>
  <conditionalFormatting sqref="B243">
    <cfRule type="containsText" dxfId="1146" priority="779" operator="containsText" text="지구 매칭수석부위원장">
      <formula>NOT(ISERROR(SEARCH("지구 매칭수석부위원장",B243)))</formula>
    </cfRule>
    <cfRule type="containsText" dxfId="1145" priority="780" operator="containsText" text="교구 매칭위원장">
      <formula>NOT(ISERROR(SEARCH("교구 매칭위원장",B243)))</formula>
    </cfRule>
    <cfRule type="containsText" dxfId="1144" priority="781" operator="containsText" text="지구 매칭위원장">
      <formula>NOT(ISERROR(SEARCH("지구 매칭위원장",B243)))</formula>
    </cfRule>
  </conditionalFormatting>
  <conditionalFormatting sqref="B243">
    <cfRule type="containsText" dxfId="1143" priority="778" operator="containsText" text="지구 가정부장">
      <formula>NOT(ISERROR(SEARCH("지구 가정부장",B243)))</formula>
    </cfRule>
  </conditionalFormatting>
  <conditionalFormatting sqref="B245">
    <cfRule type="containsText" dxfId="1142" priority="775" operator="containsText" text="지구 매칭수석부위원장">
      <formula>NOT(ISERROR(SEARCH("지구 매칭수석부위원장",B245)))</formula>
    </cfRule>
    <cfRule type="containsText" dxfId="1141" priority="776" operator="containsText" text="교구 매칭위원장">
      <formula>NOT(ISERROR(SEARCH("교구 매칭위원장",B245)))</formula>
    </cfRule>
    <cfRule type="containsText" dxfId="1140" priority="777" operator="containsText" text="지구 매칭위원장">
      <formula>NOT(ISERROR(SEARCH("지구 매칭위원장",B245)))</formula>
    </cfRule>
  </conditionalFormatting>
  <conditionalFormatting sqref="B245">
    <cfRule type="containsText" dxfId="1139" priority="774" operator="containsText" text="지구 가정부장">
      <formula>NOT(ISERROR(SEARCH("지구 가정부장",B245)))</formula>
    </cfRule>
  </conditionalFormatting>
  <conditionalFormatting sqref="B247">
    <cfRule type="containsText" dxfId="1138" priority="771" operator="containsText" text="지구 매칭수석부위원장">
      <formula>NOT(ISERROR(SEARCH("지구 매칭수석부위원장",B247)))</formula>
    </cfRule>
    <cfRule type="containsText" dxfId="1137" priority="772" operator="containsText" text="교구 매칭위원장">
      <formula>NOT(ISERROR(SEARCH("교구 매칭위원장",B247)))</formula>
    </cfRule>
    <cfRule type="containsText" dxfId="1136" priority="773" operator="containsText" text="지구 매칭위원장">
      <formula>NOT(ISERROR(SEARCH("지구 매칭위원장",B247)))</formula>
    </cfRule>
  </conditionalFormatting>
  <conditionalFormatting sqref="B247">
    <cfRule type="containsText" dxfId="1135" priority="770" operator="containsText" text="지구 가정부장">
      <formula>NOT(ISERROR(SEARCH("지구 가정부장",B247)))</formula>
    </cfRule>
  </conditionalFormatting>
  <conditionalFormatting sqref="B249">
    <cfRule type="containsText" dxfId="1134" priority="767" operator="containsText" text="지구 매칭수석부위원장">
      <formula>NOT(ISERROR(SEARCH("지구 매칭수석부위원장",B249)))</formula>
    </cfRule>
    <cfRule type="containsText" dxfId="1133" priority="768" operator="containsText" text="교구 매칭위원장">
      <formula>NOT(ISERROR(SEARCH("교구 매칭위원장",B249)))</formula>
    </cfRule>
    <cfRule type="containsText" dxfId="1132" priority="769" operator="containsText" text="지구 매칭위원장">
      <formula>NOT(ISERROR(SEARCH("지구 매칭위원장",B249)))</formula>
    </cfRule>
  </conditionalFormatting>
  <conditionalFormatting sqref="B249">
    <cfRule type="containsText" dxfId="1131" priority="766" operator="containsText" text="지구 가정부장">
      <formula>NOT(ISERROR(SEARCH("지구 가정부장",B249)))</formula>
    </cfRule>
  </conditionalFormatting>
  <conditionalFormatting sqref="B251">
    <cfRule type="containsText" dxfId="1130" priority="763" operator="containsText" text="지구 매칭수석부위원장">
      <formula>NOT(ISERROR(SEARCH("지구 매칭수석부위원장",B251)))</formula>
    </cfRule>
    <cfRule type="containsText" dxfId="1129" priority="764" operator="containsText" text="교구 매칭위원장">
      <formula>NOT(ISERROR(SEARCH("교구 매칭위원장",B251)))</formula>
    </cfRule>
    <cfRule type="containsText" dxfId="1128" priority="765" operator="containsText" text="지구 매칭위원장">
      <formula>NOT(ISERROR(SEARCH("지구 매칭위원장",B251)))</formula>
    </cfRule>
  </conditionalFormatting>
  <conditionalFormatting sqref="B251">
    <cfRule type="containsText" dxfId="1127" priority="762" operator="containsText" text="지구 가정부장">
      <formula>NOT(ISERROR(SEARCH("지구 가정부장",B251)))</formula>
    </cfRule>
  </conditionalFormatting>
  <conditionalFormatting sqref="B253">
    <cfRule type="containsText" dxfId="1126" priority="759" operator="containsText" text="지구 매칭수석부위원장">
      <formula>NOT(ISERROR(SEARCH("지구 매칭수석부위원장",B253)))</formula>
    </cfRule>
    <cfRule type="containsText" dxfId="1125" priority="760" operator="containsText" text="교구 매칭위원장">
      <formula>NOT(ISERROR(SEARCH("교구 매칭위원장",B253)))</formula>
    </cfRule>
    <cfRule type="containsText" dxfId="1124" priority="761" operator="containsText" text="지구 매칭위원장">
      <formula>NOT(ISERROR(SEARCH("지구 매칭위원장",B253)))</formula>
    </cfRule>
  </conditionalFormatting>
  <conditionalFormatting sqref="B253">
    <cfRule type="containsText" dxfId="1123" priority="758" operator="containsText" text="지구 가정부장">
      <formula>NOT(ISERROR(SEARCH("지구 가정부장",B253)))</formula>
    </cfRule>
  </conditionalFormatting>
  <conditionalFormatting sqref="B255">
    <cfRule type="containsText" dxfId="1122" priority="755" operator="containsText" text="지구 매칭수석부위원장">
      <formula>NOT(ISERROR(SEARCH("지구 매칭수석부위원장",B255)))</formula>
    </cfRule>
    <cfRule type="containsText" dxfId="1121" priority="756" operator="containsText" text="교구 매칭위원장">
      <formula>NOT(ISERROR(SEARCH("교구 매칭위원장",B255)))</formula>
    </cfRule>
    <cfRule type="containsText" dxfId="1120" priority="757" operator="containsText" text="지구 매칭위원장">
      <formula>NOT(ISERROR(SEARCH("지구 매칭위원장",B255)))</formula>
    </cfRule>
  </conditionalFormatting>
  <conditionalFormatting sqref="B255">
    <cfRule type="containsText" dxfId="1119" priority="754" operator="containsText" text="지구 가정부장">
      <formula>NOT(ISERROR(SEARCH("지구 가정부장",B255)))</formula>
    </cfRule>
  </conditionalFormatting>
  <conditionalFormatting sqref="B257">
    <cfRule type="containsText" dxfId="1118" priority="751" operator="containsText" text="지구 매칭수석부위원장">
      <formula>NOT(ISERROR(SEARCH("지구 매칭수석부위원장",B257)))</formula>
    </cfRule>
    <cfRule type="containsText" dxfId="1117" priority="752" operator="containsText" text="교구 매칭위원장">
      <formula>NOT(ISERROR(SEARCH("교구 매칭위원장",B257)))</formula>
    </cfRule>
    <cfRule type="containsText" dxfId="1116" priority="753" operator="containsText" text="지구 매칭위원장">
      <formula>NOT(ISERROR(SEARCH("지구 매칭위원장",B257)))</formula>
    </cfRule>
  </conditionalFormatting>
  <conditionalFormatting sqref="B257">
    <cfRule type="containsText" dxfId="1115" priority="750" operator="containsText" text="지구 가정부장">
      <formula>NOT(ISERROR(SEARCH("지구 가정부장",B257)))</formula>
    </cfRule>
  </conditionalFormatting>
  <conditionalFormatting sqref="B8:B9">
    <cfRule type="containsText" dxfId="1114" priority="747" operator="containsText" text="지구 매칭수석부위원장">
      <formula>NOT(ISERROR(SEARCH("지구 매칭수석부위원장",B8)))</formula>
    </cfRule>
    <cfRule type="containsText" dxfId="1113" priority="748" operator="containsText" text="교구 매칭위원장">
      <formula>NOT(ISERROR(SEARCH("교구 매칭위원장",B8)))</formula>
    </cfRule>
    <cfRule type="containsText" dxfId="1112" priority="749" operator="containsText" text="지구 매칭위원장">
      <formula>NOT(ISERROR(SEARCH("지구 매칭위원장",B8)))</formula>
    </cfRule>
  </conditionalFormatting>
  <conditionalFormatting sqref="B8:B9">
    <cfRule type="containsText" dxfId="1111" priority="746" operator="containsText" text="지구 가정부장">
      <formula>NOT(ISERROR(SEARCH("지구 가정부장",B8)))</formula>
    </cfRule>
  </conditionalFormatting>
  <conditionalFormatting sqref="B7">
    <cfRule type="containsText" dxfId="1110" priority="743" operator="containsText" text="지구 매칭수석부위원장">
      <formula>NOT(ISERROR(SEARCH("지구 매칭수석부위원장",B7)))</formula>
    </cfRule>
    <cfRule type="containsText" dxfId="1109" priority="744" operator="containsText" text="교구 매칭위원장">
      <formula>NOT(ISERROR(SEARCH("교구 매칭위원장",B7)))</formula>
    </cfRule>
    <cfRule type="containsText" dxfId="1108" priority="745" operator="containsText" text="지구 매칭위원장">
      <formula>NOT(ISERROR(SEARCH("지구 매칭위원장",B7)))</formula>
    </cfRule>
  </conditionalFormatting>
  <conditionalFormatting sqref="B7">
    <cfRule type="containsText" dxfId="1107" priority="742" operator="containsText" text="지구 가정부장">
      <formula>NOT(ISERROR(SEARCH("지구 가정부장",B7)))</formula>
    </cfRule>
  </conditionalFormatting>
  <conditionalFormatting sqref="B12">
    <cfRule type="containsText" dxfId="1106" priority="739" operator="containsText" text="지구 매칭수석부위원장">
      <formula>NOT(ISERROR(SEARCH("지구 매칭수석부위원장",B12)))</formula>
    </cfRule>
    <cfRule type="containsText" dxfId="1105" priority="740" operator="containsText" text="교구 매칭위원장">
      <formula>NOT(ISERROR(SEARCH("교구 매칭위원장",B12)))</formula>
    </cfRule>
    <cfRule type="containsText" dxfId="1104" priority="741" operator="containsText" text="지구 매칭위원장">
      <formula>NOT(ISERROR(SEARCH("지구 매칭위원장",B12)))</formula>
    </cfRule>
  </conditionalFormatting>
  <conditionalFormatting sqref="B15">
    <cfRule type="containsText" dxfId="1103" priority="736" operator="containsText" text="지구 매칭수석부위원장">
      <formula>NOT(ISERROR(SEARCH("지구 매칭수석부위원장",B15)))</formula>
    </cfRule>
    <cfRule type="containsText" dxfId="1102" priority="737" operator="containsText" text="교구 매칭위원장">
      <formula>NOT(ISERROR(SEARCH("교구 매칭위원장",B15)))</formula>
    </cfRule>
    <cfRule type="containsText" dxfId="1101" priority="738" operator="containsText" text="지구 매칭위원장">
      <formula>NOT(ISERROR(SEARCH("지구 매칭위원장",B15)))</formula>
    </cfRule>
  </conditionalFormatting>
  <conditionalFormatting sqref="B12 B15">
    <cfRule type="containsText" dxfId="1100" priority="732" operator="containsText" text="지구 가정부장">
      <formula>NOT(ISERROR(SEARCH("지구 가정부장",B12)))</formula>
    </cfRule>
  </conditionalFormatting>
  <conditionalFormatting sqref="B13">
    <cfRule type="containsText" dxfId="1099" priority="729" operator="containsText" text="지구 매칭수석부위원장">
      <formula>NOT(ISERROR(SEARCH("지구 매칭수석부위원장",B13)))</formula>
    </cfRule>
    <cfRule type="containsText" dxfId="1098" priority="730" operator="containsText" text="교구 매칭위원장">
      <formula>NOT(ISERROR(SEARCH("교구 매칭위원장",B13)))</formula>
    </cfRule>
    <cfRule type="containsText" dxfId="1097" priority="731" operator="containsText" text="지구 매칭위원장">
      <formula>NOT(ISERROR(SEARCH("지구 매칭위원장",B13)))</formula>
    </cfRule>
  </conditionalFormatting>
  <conditionalFormatting sqref="B13">
    <cfRule type="containsText" dxfId="1096" priority="728" operator="containsText" text="지구 가정부장">
      <formula>NOT(ISERROR(SEARCH("지구 가정부장",B13)))</formula>
    </cfRule>
  </conditionalFormatting>
  <conditionalFormatting sqref="B14">
    <cfRule type="containsText" dxfId="1095" priority="725" operator="containsText" text="지구 매칭수석부위원장">
      <formula>NOT(ISERROR(SEARCH("지구 매칭수석부위원장",B14)))</formula>
    </cfRule>
    <cfRule type="containsText" dxfId="1094" priority="726" operator="containsText" text="교구 매칭위원장">
      <formula>NOT(ISERROR(SEARCH("교구 매칭위원장",B14)))</formula>
    </cfRule>
    <cfRule type="containsText" dxfId="1093" priority="727" operator="containsText" text="지구 매칭위원장">
      <formula>NOT(ISERROR(SEARCH("지구 매칭위원장",B14)))</formula>
    </cfRule>
  </conditionalFormatting>
  <conditionalFormatting sqref="B14">
    <cfRule type="containsText" dxfId="1092" priority="724" operator="containsText" text="지구 가정부장">
      <formula>NOT(ISERROR(SEARCH("지구 가정부장",B14)))</formula>
    </cfRule>
  </conditionalFormatting>
  <conditionalFormatting sqref="B10">
    <cfRule type="containsText" dxfId="1091" priority="709" operator="containsText" text="지구 매칭수석부위원장">
      <formula>NOT(ISERROR(SEARCH("지구 매칭수석부위원장",B10)))</formula>
    </cfRule>
    <cfRule type="containsText" dxfId="1090" priority="710" operator="containsText" text="교구 매칭위원장">
      <formula>NOT(ISERROR(SEARCH("교구 매칭위원장",B10)))</formula>
    </cfRule>
    <cfRule type="containsText" dxfId="1089" priority="711" operator="containsText" text="지구 매칭위원장">
      <formula>NOT(ISERROR(SEARCH("지구 매칭위원장",B10)))</formula>
    </cfRule>
  </conditionalFormatting>
  <conditionalFormatting sqref="B10">
    <cfRule type="containsText" dxfId="1088" priority="708" operator="containsText" text="지구 가정부장">
      <formula>NOT(ISERROR(SEARCH("지구 가정부장",B10)))</formula>
    </cfRule>
  </conditionalFormatting>
  <conditionalFormatting sqref="B11">
    <cfRule type="containsText" dxfId="1087" priority="705" operator="containsText" text="지구 매칭수석부위원장">
      <formula>NOT(ISERROR(SEARCH("지구 매칭수석부위원장",B11)))</formula>
    </cfRule>
    <cfRule type="containsText" dxfId="1086" priority="706" operator="containsText" text="교구 매칭위원장">
      <formula>NOT(ISERROR(SEARCH("교구 매칭위원장",B11)))</formula>
    </cfRule>
    <cfRule type="containsText" dxfId="1085" priority="707" operator="containsText" text="지구 매칭위원장">
      <formula>NOT(ISERROR(SEARCH("지구 매칭위원장",B11)))</formula>
    </cfRule>
  </conditionalFormatting>
  <conditionalFormatting sqref="B11">
    <cfRule type="containsText" dxfId="1084" priority="704" operator="containsText" text="지구 가정부장">
      <formula>NOT(ISERROR(SEARCH("지구 가정부장",B11)))</formula>
    </cfRule>
  </conditionalFormatting>
  <conditionalFormatting sqref="B22">
    <cfRule type="containsText" dxfId="1083" priority="701" operator="containsText" text="지구 매칭수석부위원장">
      <formula>NOT(ISERROR(SEARCH("지구 매칭수석부위원장",B22)))</formula>
    </cfRule>
    <cfRule type="containsText" dxfId="1082" priority="702" operator="containsText" text="교구 매칭위원장">
      <formula>NOT(ISERROR(SEARCH("교구 매칭위원장",B22)))</formula>
    </cfRule>
    <cfRule type="containsText" dxfId="1081" priority="703" operator="containsText" text="지구 매칭위원장">
      <formula>NOT(ISERROR(SEARCH("지구 매칭위원장",B22)))</formula>
    </cfRule>
  </conditionalFormatting>
  <conditionalFormatting sqref="B20">
    <cfRule type="containsText" dxfId="1080" priority="698" operator="containsText" text="지구 매칭수석부위원장">
      <formula>NOT(ISERROR(SEARCH("지구 매칭수석부위원장",B20)))</formula>
    </cfRule>
    <cfRule type="containsText" dxfId="1079" priority="699" operator="containsText" text="교구 매칭위원장">
      <formula>NOT(ISERROR(SEARCH("교구 매칭위원장",B20)))</formula>
    </cfRule>
    <cfRule type="containsText" dxfId="1078" priority="700" operator="containsText" text="지구 매칭위원장">
      <formula>NOT(ISERROR(SEARCH("지구 매칭위원장",B20)))</formula>
    </cfRule>
  </conditionalFormatting>
  <conditionalFormatting sqref="B20 B22">
    <cfRule type="containsText" dxfId="1077" priority="697" operator="containsText" text="지구 가정부장">
      <formula>NOT(ISERROR(SEARCH("지구 가정부장",B20)))</formula>
    </cfRule>
  </conditionalFormatting>
  <conditionalFormatting sqref="B21">
    <cfRule type="containsText" dxfId="1076" priority="694" operator="containsText" text="지구 매칭수석부위원장">
      <formula>NOT(ISERROR(SEARCH("지구 매칭수석부위원장",B21)))</formula>
    </cfRule>
    <cfRule type="containsText" dxfId="1075" priority="695" operator="containsText" text="교구 매칭위원장">
      <formula>NOT(ISERROR(SEARCH("교구 매칭위원장",B21)))</formula>
    </cfRule>
    <cfRule type="containsText" dxfId="1074" priority="696" operator="containsText" text="지구 매칭위원장">
      <formula>NOT(ISERROR(SEARCH("지구 매칭위원장",B21)))</formula>
    </cfRule>
  </conditionalFormatting>
  <conditionalFormatting sqref="B21">
    <cfRule type="containsText" dxfId="1073" priority="693" operator="containsText" text="지구 가정부장">
      <formula>NOT(ISERROR(SEARCH("지구 가정부장",B21)))</formula>
    </cfRule>
  </conditionalFormatting>
  <conditionalFormatting sqref="B23">
    <cfRule type="containsText" dxfId="1072" priority="690" operator="containsText" text="지구 매칭수석부위원장">
      <formula>NOT(ISERROR(SEARCH("지구 매칭수석부위원장",B23)))</formula>
    </cfRule>
    <cfRule type="containsText" dxfId="1071" priority="691" operator="containsText" text="교구 매칭위원장">
      <formula>NOT(ISERROR(SEARCH("교구 매칭위원장",B23)))</formula>
    </cfRule>
    <cfRule type="containsText" dxfId="1070" priority="692" operator="containsText" text="지구 매칭위원장">
      <formula>NOT(ISERROR(SEARCH("지구 매칭위원장",B23)))</formula>
    </cfRule>
  </conditionalFormatting>
  <conditionalFormatting sqref="B25">
    <cfRule type="containsText" dxfId="1069" priority="687" operator="containsText" text="지구 매칭수석부위원장">
      <formula>NOT(ISERROR(SEARCH("지구 매칭수석부위원장",B25)))</formula>
    </cfRule>
    <cfRule type="containsText" dxfId="1068" priority="688" operator="containsText" text="교구 매칭위원장">
      <formula>NOT(ISERROR(SEARCH("교구 매칭위원장",B25)))</formula>
    </cfRule>
    <cfRule type="containsText" dxfId="1067" priority="689" operator="containsText" text="지구 매칭위원장">
      <formula>NOT(ISERROR(SEARCH("지구 매칭위원장",B25)))</formula>
    </cfRule>
  </conditionalFormatting>
  <conditionalFormatting sqref="B23 B25">
    <cfRule type="containsText" dxfId="1066" priority="683" operator="containsText" text="지구 가정부장">
      <formula>NOT(ISERROR(SEARCH("지구 가정부장",B23)))</formula>
    </cfRule>
  </conditionalFormatting>
  <conditionalFormatting sqref="B31">
    <cfRule type="containsText" dxfId="1065" priority="668" operator="containsText" text="지구 매칭수석부위원장">
      <formula>NOT(ISERROR(SEARCH("지구 매칭수석부위원장",B31)))</formula>
    </cfRule>
    <cfRule type="containsText" dxfId="1064" priority="669" operator="containsText" text="교구 매칭위원장">
      <formula>NOT(ISERROR(SEARCH("교구 매칭위원장",B31)))</formula>
    </cfRule>
    <cfRule type="containsText" dxfId="1063" priority="670" operator="containsText" text="지구 매칭위원장">
      <formula>NOT(ISERROR(SEARCH("지구 매칭위원장",B31)))</formula>
    </cfRule>
  </conditionalFormatting>
  <conditionalFormatting sqref="B31">
    <cfRule type="containsText" dxfId="1062" priority="667" operator="containsText" text="지구 가정부장">
      <formula>NOT(ISERROR(SEARCH("지구 가정부장",B31)))</formula>
    </cfRule>
  </conditionalFormatting>
  <conditionalFormatting sqref="B93">
    <cfRule type="containsText" dxfId="1061" priority="573" operator="containsText" text="지구 가정부장">
      <formula>NOT(ISERROR(SEARCH("지구 가정부장",B93)))</formula>
    </cfRule>
  </conditionalFormatting>
  <conditionalFormatting sqref="B139">
    <cfRule type="containsText" dxfId="1060" priority="547" operator="containsText" text="지구 가정부장">
      <formula>NOT(ISERROR(SEARCH("지구 가정부장",B139)))</formula>
    </cfRule>
  </conditionalFormatting>
  <conditionalFormatting sqref="B105:B107">
    <cfRule type="containsText" dxfId="1059" priority="578" operator="containsText" text="지구 매칭수석부위원장">
      <formula>NOT(ISERROR(SEARCH("지구 매칭수석부위원장",B105)))</formula>
    </cfRule>
    <cfRule type="containsText" dxfId="1058" priority="579" operator="containsText" text="교구 매칭위원장">
      <formula>NOT(ISERROR(SEARCH("교구 매칭위원장",B105)))</formula>
    </cfRule>
    <cfRule type="containsText" dxfId="1057" priority="580" operator="containsText" text="지구 매칭위원장">
      <formula>NOT(ISERROR(SEARCH("지구 매칭위원장",B105)))</formula>
    </cfRule>
  </conditionalFormatting>
  <conditionalFormatting sqref="B105:B107">
    <cfRule type="containsText" dxfId="1056" priority="577" operator="containsText" text="지구 가정부장">
      <formula>NOT(ISERROR(SEARCH("지구 가정부장",B105)))</formula>
    </cfRule>
  </conditionalFormatting>
  <conditionalFormatting sqref="B93">
    <cfRule type="containsText" dxfId="1055" priority="574" operator="containsText" text="지구 매칭수석부위원장">
      <formula>NOT(ISERROR(SEARCH("지구 매칭수석부위원장",B93)))</formula>
    </cfRule>
    <cfRule type="containsText" dxfId="1054" priority="575" operator="containsText" text="교구 매칭위원장">
      <formula>NOT(ISERROR(SEARCH("교구 매칭위원장",B93)))</formula>
    </cfRule>
    <cfRule type="containsText" dxfId="1053" priority="576" operator="containsText" text="지구 매칭위원장">
      <formula>NOT(ISERROR(SEARCH("지구 매칭위원장",B93)))</formula>
    </cfRule>
  </conditionalFormatting>
  <conditionalFormatting sqref="B89:B90 B96 B108:B110 B92 B94 B104">
    <cfRule type="containsText" dxfId="1052" priority="602" operator="containsText" text="지구 매칭수석부위원장">
      <formula>NOT(ISERROR(SEARCH("지구 매칭수석부위원장",B89)))</formula>
    </cfRule>
    <cfRule type="containsText" dxfId="1051" priority="603" operator="containsText" text="교구 매칭위원장">
      <formula>NOT(ISERROR(SEARCH("교구 매칭위원장",B89)))</formula>
    </cfRule>
    <cfRule type="containsText" dxfId="1050" priority="604" operator="containsText" text="지구 매칭위원장">
      <formula>NOT(ISERROR(SEARCH("지구 매칭위원장",B89)))</formula>
    </cfRule>
  </conditionalFormatting>
  <conditionalFormatting sqref="B89:B90 B96 B108:B110 B92 B94 B104">
    <cfRule type="containsText" dxfId="1049" priority="601" operator="containsText" text="지구 가정부장">
      <formula>NOT(ISERROR(SEARCH("지구 가정부장",B89)))</formula>
    </cfRule>
  </conditionalFormatting>
  <conditionalFormatting sqref="B91">
    <cfRule type="containsText" dxfId="1048" priority="598" operator="containsText" text="지구 매칭수석부위원장">
      <formula>NOT(ISERROR(SEARCH("지구 매칭수석부위원장",B91)))</formula>
    </cfRule>
    <cfRule type="containsText" dxfId="1047" priority="599" operator="containsText" text="교구 매칭위원장">
      <formula>NOT(ISERROR(SEARCH("교구 매칭위원장",B91)))</formula>
    </cfRule>
    <cfRule type="containsText" dxfId="1046" priority="600" operator="containsText" text="지구 매칭위원장">
      <formula>NOT(ISERROR(SEARCH("지구 매칭위원장",B91)))</formula>
    </cfRule>
  </conditionalFormatting>
  <conditionalFormatting sqref="B91">
    <cfRule type="containsText" dxfId="1045" priority="597" operator="containsText" text="지구 가정부장">
      <formula>NOT(ISERROR(SEARCH("지구 가정부장",B91)))</formula>
    </cfRule>
  </conditionalFormatting>
  <conditionalFormatting sqref="B95">
    <cfRule type="containsText" dxfId="1044" priority="594" operator="containsText" text="지구 매칭수석부위원장">
      <formula>NOT(ISERROR(SEARCH("지구 매칭수석부위원장",B95)))</formula>
    </cfRule>
    <cfRule type="containsText" dxfId="1043" priority="595" operator="containsText" text="교구 매칭위원장">
      <formula>NOT(ISERROR(SEARCH("교구 매칭위원장",B95)))</formula>
    </cfRule>
    <cfRule type="containsText" dxfId="1042" priority="596" operator="containsText" text="지구 매칭위원장">
      <formula>NOT(ISERROR(SEARCH("지구 매칭위원장",B95)))</formula>
    </cfRule>
  </conditionalFormatting>
  <conditionalFormatting sqref="B95">
    <cfRule type="containsText" dxfId="1041" priority="593" operator="containsText" text="지구 가정부장">
      <formula>NOT(ISERROR(SEARCH("지구 가정부장",B95)))</formula>
    </cfRule>
  </conditionalFormatting>
  <conditionalFormatting sqref="B97:B100">
    <cfRule type="containsText" dxfId="1040" priority="590" operator="containsText" text="지구 매칭수석부위원장">
      <formula>NOT(ISERROR(SEARCH("지구 매칭수석부위원장",B97)))</formula>
    </cfRule>
    <cfRule type="containsText" dxfId="1039" priority="591" operator="containsText" text="교구 매칭위원장">
      <formula>NOT(ISERROR(SEARCH("교구 매칭위원장",B97)))</formula>
    </cfRule>
    <cfRule type="containsText" dxfId="1038" priority="592" operator="containsText" text="지구 매칭위원장">
      <formula>NOT(ISERROR(SEARCH("지구 매칭위원장",B97)))</formula>
    </cfRule>
  </conditionalFormatting>
  <conditionalFormatting sqref="B97:B100">
    <cfRule type="containsText" dxfId="1037" priority="589" operator="containsText" text="지구 가정부장">
      <formula>NOT(ISERROR(SEARCH("지구 가정부장",B97)))</formula>
    </cfRule>
  </conditionalFormatting>
  <conditionalFormatting sqref="B101">
    <cfRule type="containsText" dxfId="1036" priority="586" operator="containsText" text="지구 매칭수석부위원장">
      <formula>NOT(ISERROR(SEARCH("지구 매칭수석부위원장",B101)))</formula>
    </cfRule>
    <cfRule type="containsText" dxfId="1035" priority="587" operator="containsText" text="교구 매칭위원장">
      <formula>NOT(ISERROR(SEARCH("교구 매칭위원장",B101)))</formula>
    </cfRule>
    <cfRule type="containsText" dxfId="1034" priority="588" operator="containsText" text="지구 매칭위원장">
      <formula>NOT(ISERROR(SEARCH("지구 매칭위원장",B101)))</formula>
    </cfRule>
  </conditionalFormatting>
  <conditionalFormatting sqref="B101">
    <cfRule type="containsText" dxfId="1033" priority="585" operator="containsText" text="지구 가정부장">
      <formula>NOT(ISERROR(SEARCH("지구 가정부장",B101)))</formula>
    </cfRule>
  </conditionalFormatting>
  <conditionalFormatting sqref="B102:B103">
    <cfRule type="containsText" dxfId="1032" priority="582" operator="containsText" text="지구 매칭수석부위원장">
      <formula>NOT(ISERROR(SEARCH("지구 매칭수석부위원장",B102)))</formula>
    </cfRule>
    <cfRule type="containsText" dxfId="1031" priority="583" operator="containsText" text="교구 매칭위원장">
      <formula>NOT(ISERROR(SEARCH("교구 매칭위원장",B102)))</formula>
    </cfRule>
    <cfRule type="containsText" dxfId="1030" priority="584" operator="containsText" text="지구 매칭위원장">
      <formula>NOT(ISERROR(SEARCH("지구 매칭위원장",B102)))</formula>
    </cfRule>
  </conditionalFormatting>
  <conditionalFormatting sqref="B102:B103">
    <cfRule type="containsText" dxfId="1029" priority="581" operator="containsText" text="지구 가정부장">
      <formula>NOT(ISERROR(SEARCH("지구 가정부장",B102)))</formula>
    </cfRule>
  </conditionalFormatting>
  <conditionalFormatting sqref="B138">
    <cfRule type="containsText" dxfId="1028" priority="552" operator="containsText" text="지구 매칭수석부위원장">
      <formula>NOT(ISERROR(SEARCH("지구 매칭수석부위원장",B138)))</formula>
    </cfRule>
    <cfRule type="containsText" dxfId="1027" priority="553" operator="containsText" text="교구 매칭위원장">
      <formula>NOT(ISERROR(SEARCH("교구 매칭위원장",B138)))</formula>
    </cfRule>
    <cfRule type="containsText" dxfId="1026" priority="554" operator="containsText" text="지구 매칭위원장">
      <formula>NOT(ISERROR(SEARCH("지구 매칭위원장",B138)))</formula>
    </cfRule>
  </conditionalFormatting>
  <conditionalFormatting sqref="B138">
    <cfRule type="containsText" dxfId="1025" priority="551" operator="containsText" text="지구 가정부장">
      <formula>NOT(ISERROR(SEARCH("지구 가정부장",B138)))</formula>
    </cfRule>
  </conditionalFormatting>
  <conditionalFormatting sqref="B139">
    <cfRule type="containsText" dxfId="1024" priority="548" operator="containsText" text="지구 매칭수석부위원장">
      <formula>NOT(ISERROR(SEARCH("지구 매칭수석부위원장",B139)))</formula>
    </cfRule>
    <cfRule type="containsText" dxfId="1023" priority="549" operator="containsText" text="교구 매칭위원장">
      <formula>NOT(ISERROR(SEARCH("교구 매칭위원장",B139)))</formula>
    </cfRule>
    <cfRule type="containsText" dxfId="1022" priority="550" operator="containsText" text="지구 매칭위원장">
      <formula>NOT(ISERROR(SEARCH("지구 매칭위원장",B139)))</formula>
    </cfRule>
  </conditionalFormatting>
  <conditionalFormatting sqref="B134">
    <cfRule type="containsText" dxfId="1021" priority="570" operator="containsText" text="지구 매칭수석부위원장">
      <formula>NOT(ISERROR(SEARCH("지구 매칭수석부위원장",B134)))</formula>
    </cfRule>
    <cfRule type="containsText" dxfId="1020" priority="571" operator="containsText" text="교구 매칭위원장">
      <formula>NOT(ISERROR(SEARCH("교구 매칭위원장",B134)))</formula>
    </cfRule>
    <cfRule type="containsText" dxfId="1019" priority="572" operator="containsText" text="지구 매칭위원장">
      <formula>NOT(ISERROR(SEARCH("지구 매칭위원장",B134)))</formula>
    </cfRule>
  </conditionalFormatting>
  <conditionalFormatting sqref="B136">
    <cfRule type="containsText" dxfId="1018" priority="567" operator="containsText" text="지구 매칭수석부위원장">
      <formula>NOT(ISERROR(SEARCH("지구 매칭수석부위원장",B136)))</formula>
    </cfRule>
    <cfRule type="containsText" dxfId="1017" priority="568" operator="containsText" text="교구 매칭위원장">
      <formula>NOT(ISERROR(SEARCH("교구 매칭위원장",B136)))</formula>
    </cfRule>
    <cfRule type="containsText" dxfId="1016" priority="569" operator="containsText" text="지구 매칭위원장">
      <formula>NOT(ISERROR(SEARCH("지구 매칭위원장",B136)))</formula>
    </cfRule>
  </conditionalFormatting>
  <conditionalFormatting sqref="B134 B136">
    <cfRule type="containsText" dxfId="1015" priority="566" operator="containsText" text="지구 가정부장">
      <formula>NOT(ISERROR(SEARCH("지구 가정부장",B134)))</formula>
    </cfRule>
  </conditionalFormatting>
  <conditionalFormatting sqref="B137">
    <cfRule type="containsText" dxfId="1014" priority="563" operator="containsText" text="지구 매칭수석부위원장">
      <formula>NOT(ISERROR(SEARCH("지구 매칭수석부위원장",B137)))</formula>
    </cfRule>
    <cfRule type="containsText" dxfId="1013" priority="564" operator="containsText" text="교구 매칭위원장">
      <formula>NOT(ISERROR(SEARCH("교구 매칭위원장",B137)))</formula>
    </cfRule>
    <cfRule type="containsText" dxfId="1012" priority="565" operator="containsText" text="지구 매칭위원장">
      <formula>NOT(ISERROR(SEARCH("지구 매칭위원장",B137)))</formula>
    </cfRule>
  </conditionalFormatting>
  <conditionalFormatting sqref="B137">
    <cfRule type="containsText" dxfId="1011" priority="562" operator="containsText" text="지구 가정부장">
      <formula>NOT(ISERROR(SEARCH("지구 가정부장",B137)))</formula>
    </cfRule>
  </conditionalFormatting>
  <conditionalFormatting sqref="B135">
    <cfRule type="containsText" dxfId="1010" priority="559" operator="containsText" text="지구 매칭수석부위원장">
      <formula>NOT(ISERROR(SEARCH("지구 매칭수석부위원장",B135)))</formula>
    </cfRule>
    <cfRule type="containsText" dxfId="1009" priority="560" operator="containsText" text="교구 매칭위원장">
      <formula>NOT(ISERROR(SEARCH("교구 매칭위원장",B135)))</formula>
    </cfRule>
    <cfRule type="containsText" dxfId="1008" priority="561" operator="containsText" text="지구 매칭위원장">
      <formula>NOT(ISERROR(SEARCH("지구 매칭위원장",B135)))</formula>
    </cfRule>
  </conditionalFormatting>
  <conditionalFormatting sqref="B135">
    <cfRule type="containsText" dxfId="1007" priority="558" operator="containsText" text="지구 가정부장">
      <formula>NOT(ISERROR(SEARCH("지구 가정부장",B135)))</formula>
    </cfRule>
  </conditionalFormatting>
  <conditionalFormatting sqref="B136">
    <cfRule type="containsText" dxfId="1006" priority="555" operator="containsText" text="지구 매칭수석부위원장">
      <formula>NOT(ISERROR(SEARCH("지구 매칭수석부위원장",B136)))</formula>
    </cfRule>
    <cfRule type="containsText" dxfId="1005" priority="556" operator="containsText" text="교구 매칭위원장">
      <formula>NOT(ISERROR(SEARCH("교구 매칭위원장",B136)))</formula>
    </cfRule>
    <cfRule type="containsText" dxfId="1004" priority="557" operator="containsText" text="지구 매칭위원장">
      <formula>NOT(ISERROR(SEARCH("지구 매칭위원장",B136)))</formula>
    </cfRule>
  </conditionalFormatting>
  <conditionalFormatting sqref="B116 B122">
    <cfRule type="containsText" dxfId="1003" priority="544" operator="containsText" text="지구 매칭수석부위원장">
      <formula>NOT(ISERROR(SEARCH("지구 매칭수석부위원장",B116)))</formula>
    </cfRule>
    <cfRule type="containsText" dxfId="1002" priority="545" operator="containsText" text="교구 매칭위원장">
      <formula>NOT(ISERROR(SEARCH("교구 매칭위원장",B116)))</formula>
    </cfRule>
    <cfRule type="containsText" dxfId="1001" priority="546" operator="containsText" text="지구 매칭위원장">
      <formula>NOT(ISERROR(SEARCH("지구 매칭위원장",B116)))</formula>
    </cfRule>
  </conditionalFormatting>
  <conditionalFormatting sqref="B118">
    <cfRule type="containsText" dxfId="1000" priority="541" operator="containsText" text="지구 매칭수석부위원장">
      <formula>NOT(ISERROR(SEARCH("지구 매칭수석부위원장",B118)))</formula>
    </cfRule>
    <cfRule type="containsText" dxfId="999" priority="542" operator="containsText" text="교구 매칭위원장">
      <formula>NOT(ISERROR(SEARCH("교구 매칭위원장",B118)))</formula>
    </cfRule>
    <cfRule type="containsText" dxfId="998" priority="543" operator="containsText" text="지구 매칭위원장">
      <formula>NOT(ISERROR(SEARCH("지구 매칭위원장",B118)))</formula>
    </cfRule>
  </conditionalFormatting>
  <conditionalFormatting sqref="B120">
    <cfRule type="containsText" dxfId="997" priority="538" operator="containsText" text="지구 매칭수석부위원장">
      <formula>NOT(ISERROR(SEARCH("지구 매칭수석부위원장",B120)))</formula>
    </cfRule>
    <cfRule type="containsText" dxfId="996" priority="539" operator="containsText" text="교구 매칭위원장">
      <formula>NOT(ISERROR(SEARCH("교구 매칭위원장",B120)))</formula>
    </cfRule>
    <cfRule type="containsText" dxfId="995" priority="540" operator="containsText" text="지구 매칭위원장">
      <formula>NOT(ISERROR(SEARCH("지구 매칭위원장",B120)))</formula>
    </cfRule>
  </conditionalFormatting>
  <conditionalFormatting sqref="B116 B118 B120 B122">
    <cfRule type="containsText" dxfId="994" priority="537" operator="containsText" text="지구 가정부장">
      <formula>NOT(ISERROR(SEARCH("지구 가정부장",B116)))</formula>
    </cfRule>
  </conditionalFormatting>
  <conditionalFormatting sqref="B117">
    <cfRule type="containsText" dxfId="993" priority="534" operator="containsText" text="지구 매칭수석부위원장">
      <formula>NOT(ISERROR(SEARCH("지구 매칭수석부위원장",B117)))</formula>
    </cfRule>
    <cfRule type="containsText" dxfId="992" priority="535" operator="containsText" text="교구 매칭위원장">
      <formula>NOT(ISERROR(SEARCH("교구 매칭위원장",B117)))</formula>
    </cfRule>
    <cfRule type="containsText" dxfId="991" priority="536" operator="containsText" text="지구 매칭위원장">
      <formula>NOT(ISERROR(SEARCH("지구 매칭위원장",B117)))</formula>
    </cfRule>
  </conditionalFormatting>
  <conditionalFormatting sqref="B117">
    <cfRule type="containsText" dxfId="990" priority="533" operator="containsText" text="지구 가정부장">
      <formula>NOT(ISERROR(SEARCH("지구 가정부장",B117)))</formula>
    </cfRule>
  </conditionalFormatting>
  <conditionalFormatting sqref="B119">
    <cfRule type="containsText" dxfId="989" priority="530" operator="containsText" text="지구 매칭수석부위원장">
      <formula>NOT(ISERROR(SEARCH("지구 매칭수석부위원장",B119)))</formula>
    </cfRule>
    <cfRule type="containsText" dxfId="988" priority="531" operator="containsText" text="교구 매칭위원장">
      <formula>NOT(ISERROR(SEARCH("교구 매칭위원장",B119)))</formula>
    </cfRule>
    <cfRule type="containsText" dxfId="987" priority="532" operator="containsText" text="지구 매칭위원장">
      <formula>NOT(ISERROR(SEARCH("지구 매칭위원장",B119)))</formula>
    </cfRule>
  </conditionalFormatting>
  <conditionalFormatting sqref="B119">
    <cfRule type="containsText" dxfId="986" priority="529" operator="containsText" text="지구 가정부장">
      <formula>NOT(ISERROR(SEARCH("지구 가정부장",B119)))</formula>
    </cfRule>
  </conditionalFormatting>
  <conditionalFormatting sqref="B121">
    <cfRule type="containsText" dxfId="985" priority="526" operator="containsText" text="지구 매칭수석부위원장">
      <formula>NOT(ISERROR(SEARCH("지구 매칭수석부위원장",B121)))</formula>
    </cfRule>
    <cfRule type="containsText" dxfId="984" priority="527" operator="containsText" text="교구 매칭위원장">
      <formula>NOT(ISERROR(SEARCH("교구 매칭위원장",B121)))</formula>
    </cfRule>
    <cfRule type="containsText" dxfId="983" priority="528" operator="containsText" text="지구 매칭위원장">
      <formula>NOT(ISERROR(SEARCH("지구 매칭위원장",B121)))</formula>
    </cfRule>
  </conditionalFormatting>
  <conditionalFormatting sqref="B121">
    <cfRule type="containsText" dxfId="982" priority="525" operator="containsText" text="지구 가정부장">
      <formula>NOT(ISERROR(SEARCH("지구 가정부장",B121)))</formula>
    </cfRule>
  </conditionalFormatting>
  <conditionalFormatting sqref="B125 B127 B129">
    <cfRule type="containsText" dxfId="981" priority="522" operator="containsText" text="지구 매칭수석부위원장">
      <formula>NOT(ISERROR(SEARCH("지구 매칭수석부위원장",B125)))</formula>
    </cfRule>
    <cfRule type="containsText" dxfId="980" priority="523" operator="containsText" text="교구 매칭위원장">
      <formula>NOT(ISERROR(SEARCH("교구 매칭위원장",B125)))</formula>
    </cfRule>
    <cfRule type="containsText" dxfId="979" priority="524" operator="containsText" text="지구 매칭위원장">
      <formula>NOT(ISERROR(SEARCH("지구 매칭위원장",B125)))</formula>
    </cfRule>
  </conditionalFormatting>
  <conditionalFormatting sqref="B123">
    <cfRule type="containsText" dxfId="978" priority="519" operator="containsText" text="지구 매칭수석부위원장">
      <formula>NOT(ISERROR(SEARCH("지구 매칭수석부위원장",B123)))</formula>
    </cfRule>
    <cfRule type="containsText" dxfId="977" priority="520" operator="containsText" text="교구 매칭위원장">
      <formula>NOT(ISERROR(SEARCH("교구 매칭위원장",B123)))</formula>
    </cfRule>
    <cfRule type="containsText" dxfId="976" priority="521" operator="containsText" text="지구 매칭위원장">
      <formula>NOT(ISERROR(SEARCH("지구 매칭위원장",B123)))</formula>
    </cfRule>
  </conditionalFormatting>
  <conditionalFormatting sqref="B123 B125 B127 B129">
    <cfRule type="containsText" dxfId="975" priority="518" operator="containsText" text="지구 가정부장">
      <formula>NOT(ISERROR(SEARCH("지구 가정부장",B123)))</formula>
    </cfRule>
  </conditionalFormatting>
  <conditionalFormatting sqref="B126">
    <cfRule type="containsText" dxfId="974" priority="515" operator="containsText" text="지구 매칭수석부위원장">
      <formula>NOT(ISERROR(SEARCH("지구 매칭수석부위원장",B126)))</formula>
    </cfRule>
    <cfRule type="containsText" dxfId="973" priority="516" operator="containsText" text="교구 매칭위원장">
      <formula>NOT(ISERROR(SEARCH("교구 매칭위원장",B126)))</formula>
    </cfRule>
    <cfRule type="containsText" dxfId="972" priority="517" operator="containsText" text="지구 매칭위원장">
      <formula>NOT(ISERROR(SEARCH("지구 매칭위원장",B126)))</formula>
    </cfRule>
  </conditionalFormatting>
  <conditionalFormatting sqref="B126">
    <cfRule type="containsText" dxfId="971" priority="514" operator="containsText" text="지구 가정부장">
      <formula>NOT(ISERROR(SEARCH("지구 가정부장",B126)))</formula>
    </cfRule>
  </conditionalFormatting>
  <conditionalFormatting sqref="B128">
    <cfRule type="containsText" dxfId="970" priority="511" operator="containsText" text="지구 매칭수석부위원장">
      <formula>NOT(ISERROR(SEARCH("지구 매칭수석부위원장",B128)))</formula>
    </cfRule>
    <cfRule type="containsText" dxfId="969" priority="512" operator="containsText" text="교구 매칭위원장">
      <formula>NOT(ISERROR(SEARCH("교구 매칭위원장",B128)))</formula>
    </cfRule>
    <cfRule type="containsText" dxfId="968" priority="513" operator="containsText" text="지구 매칭위원장">
      <formula>NOT(ISERROR(SEARCH("지구 매칭위원장",B128)))</formula>
    </cfRule>
  </conditionalFormatting>
  <conditionalFormatting sqref="B128">
    <cfRule type="containsText" dxfId="967" priority="510" operator="containsText" text="지구 가정부장">
      <formula>NOT(ISERROR(SEARCH("지구 가정부장",B128)))</formula>
    </cfRule>
  </conditionalFormatting>
  <conditionalFormatting sqref="B124">
    <cfRule type="containsText" dxfId="966" priority="507" operator="containsText" text="지구 매칭수석부위원장">
      <formula>NOT(ISERROR(SEARCH("지구 매칭수석부위원장",B124)))</formula>
    </cfRule>
    <cfRule type="containsText" dxfId="965" priority="508" operator="containsText" text="교구 매칭위원장">
      <formula>NOT(ISERROR(SEARCH("교구 매칭위원장",B124)))</formula>
    </cfRule>
    <cfRule type="containsText" dxfId="964" priority="509" operator="containsText" text="지구 매칭위원장">
      <formula>NOT(ISERROR(SEARCH("지구 매칭위원장",B124)))</formula>
    </cfRule>
  </conditionalFormatting>
  <conditionalFormatting sqref="B124">
    <cfRule type="containsText" dxfId="963" priority="506" operator="containsText" text="지구 가정부장">
      <formula>NOT(ISERROR(SEARCH("지구 가정부장",B124)))</formula>
    </cfRule>
  </conditionalFormatting>
  <conditionalFormatting sqref="B191">
    <cfRule type="containsText" dxfId="962" priority="442" operator="containsText" text="지구 가정부장">
      <formula>NOT(ISERROR(SEARCH("지구 가정부장",B191)))</formula>
    </cfRule>
  </conditionalFormatting>
  <conditionalFormatting sqref="B188">
    <cfRule type="containsText" dxfId="961" priority="454" operator="containsText" text="지구 매칭수석부위원장">
      <formula>NOT(ISERROR(SEARCH("지구 매칭수석부위원장",B188)))</formula>
    </cfRule>
    <cfRule type="containsText" dxfId="960" priority="455" operator="containsText" text="교구 매칭위원장">
      <formula>NOT(ISERROR(SEARCH("교구 매칭위원장",B188)))</formula>
    </cfRule>
    <cfRule type="containsText" dxfId="959" priority="456" operator="containsText" text="지구 매칭위원장">
      <formula>NOT(ISERROR(SEARCH("지구 매칭위원장",B188)))</formula>
    </cfRule>
  </conditionalFormatting>
  <conditionalFormatting sqref="B188">
    <cfRule type="containsText" dxfId="958" priority="453" operator="containsText" text="지구 가정부장">
      <formula>NOT(ISERROR(SEARCH("지구 가정부장",B188)))</formula>
    </cfRule>
  </conditionalFormatting>
  <conditionalFormatting sqref="B190">
    <cfRule type="containsText" dxfId="957" priority="450" operator="containsText" text="지구 매칭수석부위원장">
      <formula>NOT(ISERROR(SEARCH("지구 매칭수석부위원장",B190)))</formula>
    </cfRule>
    <cfRule type="containsText" dxfId="956" priority="451" operator="containsText" text="교구 매칭위원장">
      <formula>NOT(ISERROR(SEARCH("교구 매칭위원장",B190)))</formula>
    </cfRule>
    <cfRule type="containsText" dxfId="955" priority="452" operator="containsText" text="지구 매칭위원장">
      <formula>NOT(ISERROR(SEARCH("지구 매칭위원장",B190)))</formula>
    </cfRule>
  </conditionalFormatting>
  <conditionalFormatting sqref="B188">
    <cfRule type="containsText" dxfId="954" priority="457" operator="containsText" text="지구 매칭수석부위원장">
      <formula>NOT(ISERROR(SEARCH("지구 매칭수석부위원장",B188)))</formula>
    </cfRule>
    <cfRule type="containsText" dxfId="953" priority="458" operator="containsText" text="교구 매칭위원장">
      <formula>NOT(ISERROR(SEARCH("교구 매칭위원장",B188)))</formula>
    </cfRule>
    <cfRule type="containsText" dxfId="952" priority="459" operator="containsText" text="지구 매칭위원장">
      <formula>NOT(ISERROR(SEARCH("지구 매칭위원장",B188)))</formula>
    </cfRule>
  </conditionalFormatting>
  <conditionalFormatting sqref="B190">
    <cfRule type="containsText" dxfId="951" priority="447" operator="containsText" text="지구 매칭수석부위원장">
      <formula>NOT(ISERROR(SEARCH("지구 매칭수석부위원장",B190)))</formula>
    </cfRule>
    <cfRule type="containsText" dxfId="950" priority="448" operator="containsText" text="교구 매칭위원장">
      <formula>NOT(ISERROR(SEARCH("교구 매칭위원장",B190)))</formula>
    </cfRule>
    <cfRule type="containsText" dxfId="949" priority="449" operator="containsText" text="지구 매칭위원장">
      <formula>NOT(ISERROR(SEARCH("지구 매칭위원장",B190)))</formula>
    </cfRule>
  </conditionalFormatting>
  <conditionalFormatting sqref="B190">
    <cfRule type="containsText" dxfId="948" priority="446" operator="containsText" text="지구 가정부장">
      <formula>NOT(ISERROR(SEARCH("지구 가정부장",B190)))</formula>
    </cfRule>
  </conditionalFormatting>
  <conditionalFormatting sqref="B191">
    <cfRule type="containsText" dxfId="947" priority="443" operator="containsText" text="지구 매칭수석부위원장">
      <formula>NOT(ISERROR(SEARCH("지구 매칭수석부위원장",B191)))</formula>
    </cfRule>
    <cfRule type="containsText" dxfId="946" priority="444" operator="containsText" text="교구 매칭위원장">
      <formula>NOT(ISERROR(SEARCH("교구 매칭위원장",B191)))</formula>
    </cfRule>
    <cfRule type="containsText" dxfId="945" priority="445" operator="containsText" text="지구 매칭위원장">
      <formula>NOT(ISERROR(SEARCH("지구 매칭위원장",B191)))</formula>
    </cfRule>
  </conditionalFormatting>
  <conditionalFormatting sqref="B177:B184">
    <cfRule type="containsText" dxfId="944" priority="439" operator="containsText" text="지구 매칭수석부위원장">
      <formula>NOT(ISERROR(SEARCH("지구 매칭수석부위원장",B177)))</formula>
    </cfRule>
    <cfRule type="containsText" dxfId="943" priority="440" operator="containsText" text="교구 매칭위원장">
      <formula>NOT(ISERROR(SEARCH("교구 매칭위원장",B177)))</formula>
    </cfRule>
    <cfRule type="containsText" dxfId="942" priority="441" operator="containsText" text="지구 매칭위원장">
      <formula>NOT(ISERROR(SEARCH("지구 매칭위원장",B177)))</formula>
    </cfRule>
  </conditionalFormatting>
  <conditionalFormatting sqref="B177:B184">
    <cfRule type="containsText" dxfId="941" priority="438" operator="containsText" text="지구 가정부장">
      <formula>NOT(ISERROR(SEARCH("지구 가정부장",B177)))</formula>
    </cfRule>
  </conditionalFormatting>
  <conditionalFormatting sqref="B185">
    <cfRule type="containsText" dxfId="940" priority="411" operator="containsText" text="지구 매칭수석부위원장">
      <formula>NOT(ISERROR(SEARCH("지구 매칭수석부위원장",B185)))</formula>
    </cfRule>
    <cfRule type="containsText" dxfId="939" priority="412" operator="containsText" text="교구 매칭위원장">
      <formula>NOT(ISERROR(SEARCH("교구 매칭위원장",B185)))</formula>
    </cfRule>
    <cfRule type="containsText" dxfId="938" priority="413" operator="containsText" text="지구 매칭위원장">
      <formula>NOT(ISERROR(SEARCH("지구 매칭위원장",B185)))</formula>
    </cfRule>
  </conditionalFormatting>
  <conditionalFormatting sqref="B185">
    <cfRule type="containsText" dxfId="937" priority="410" operator="containsText" text="지구 가정부장">
      <formula>NOT(ISERROR(SEARCH("지구 가정부장",B185)))</formula>
    </cfRule>
  </conditionalFormatting>
  <conditionalFormatting sqref="B186">
    <cfRule type="containsText" dxfId="936" priority="407" operator="containsText" text="지구 매칭수석부위원장">
      <formula>NOT(ISERROR(SEARCH("지구 매칭수석부위원장",B186)))</formula>
    </cfRule>
    <cfRule type="containsText" dxfId="935" priority="408" operator="containsText" text="교구 매칭위원장">
      <formula>NOT(ISERROR(SEARCH("교구 매칭위원장",B186)))</formula>
    </cfRule>
    <cfRule type="containsText" dxfId="934" priority="409" operator="containsText" text="지구 매칭위원장">
      <formula>NOT(ISERROR(SEARCH("지구 매칭위원장",B186)))</formula>
    </cfRule>
  </conditionalFormatting>
  <conditionalFormatting sqref="B186">
    <cfRule type="containsText" dxfId="933" priority="406" operator="containsText" text="지구 가정부장">
      <formula>NOT(ISERROR(SEARCH("지구 가정부장",B186)))</formula>
    </cfRule>
  </conditionalFormatting>
  <conditionalFormatting sqref="B187">
    <cfRule type="containsText" dxfId="932" priority="403" operator="containsText" text="지구 매칭수석부위원장">
      <formula>NOT(ISERROR(SEARCH("지구 매칭수석부위원장",B187)))</formula>
    </cfRule>
    <cfRule type="containsText" dxfId="931" priority="404" operator="containsText" text="교구 매칭위원장">
      <formula>NOT(ISERROR(SEARCH("교구 매칭위원장",B187)))</formula>
    </cfRule>
    <cfRule type="containsText" dxfId="930" priority="405" operator="containsText" text="지구 매칭위원장">
      <formula>NOT(ISERROR(SEARCH("지구 매칭위원장",B187)))</formula>
    </cfRule>
  </conditionalFormatting>
  <conditionalFormatting sqref="B187">
    <cfRule type="containsText" dxfId="929" priority="400" operator="containsText" text="지구 매칭수석부위원장">
      <formula>NOT(ISERROR(SEARCH("지구 매칭수석부위원장",B187)))</formula>
    </cfRule>
    <cfRule type="containsText" dxfId="928" priority="401" operator="containsText" text="교구 매칭위원장">
      <formula>NOT(ISERROR(SEARCH("교구 매칭위원장",B187)))</formula>
    </cfRule>
    <cfRule type="containsText" dxfId="927" priority="402" operator="containsText" text="지구 매칭위원장">
      <formula>NOT(ISERROR(SEARCH("지구 매칭위원장",B187)))</formula>
    </cfRule>
  </conditionalFormatting>
  <conditionalFormatting sqref="B187">
    <cfRule type="containsText" dxfId="926" priority="399" operator="containsText" text="지구 가정부장">
      <formula>NOT(ISERROR(SEARCH("지구 가정부장",B187)))</formula>
    </cfRule>
  </conditionalFormatting>
  <conditionalFormatting sqref="B189">
    <cfRule type="containsText" dxfId="925" priority="396" operator="containsText" text="지구 매칭수석부위원장">
      <formula>NOT(ISERROR(SEARCH("지구 매칭수석부위원장",B189)))</formula>
    </cfRule>
    <cfRule type="containsText" dxfId="924" priority="397" operator="containsText" text="교구 매칭위원장">
      <formula>NOT(ISERROR(SEARCH("교구 매칭위원장",B189)))</formula>
    </cfRule>
    <cfRule type="containsText" dxfId="923" priority="398" operator="containsText" text="지구 매칭위원장">
      <formula>NOT(ISERROR(SEARCH("지구 매칭위원장",B189)))</formula>
    </cfRule>
  </conditionalFormatting>
  <conditionalFormatting sqref="B189">
    <cfRule type="containsText" dxfId="922" priority="395" operator="containsText" text="지구 가정부장">
      <formula>NOT(ISERROR(SEARCH("지구 가정부장",B189)))</formula>
    </cfRule>
  </conditionalFormatting>
  <conditionalFormatting sqref="B194">
    <cfRule type="containsText" dxfId="921" priority="392" operator="containsText" text="지구 매칭수석부위원장">
      <formula>NOT(ISERROR(SEARCH("지구 매칭수석부위원장",B194)))</formula>
    </cfRule>
    <cfRule type="containsText" dxfId="920" priority="393" operator="containsText" text="교구 매칭위원장">
      <formula>NOT(ISERROR(SEARCH("교구 매칭위원장",B194)))</formula>
    </cfRule>
    <cfRule type="containsText" dxfId="919" priority="394" operator="containsText" text="지구 매칭위원장">
      <formula>NOT(ISERROR(SEARCH("지구 매칭위원장",B194)))</formula>
    </cfRule>
  </conditionalFormatting>
  <conditionalFormatting sqref="B196">
    <cfRule type="containsText" dxfId="918" priority="389" operator="containsText" text="지구 매칭수석부위원장">
      <formula>NOT(ISERROR(SEARCH("지구 매칭수석부위원장",B196)))</formula>
    </cfRule>
    <cfRule type="containsText" dxfId="917" priority="390" operator="containsText" text="교구 매칭위원장">
      <formula>NOT(ISERROR(SEARCH("교구 매칭위원장",B196)))</formula>
    </cfRule>
    <cfRule type="containsText" dxfId="916" priority="391" operator="containsText" text="지구 매칭위원장">
      <formula>NOT(ISERROR(SEARCH("지구 매칭위원장",B196)))</formula>
    </cfRule>
  </conditionalFormatting>
  <conditionalFormatting sqref="B194 B196">
    <cfRule type="containsText" dxfId="915" priority="388" operator="containsText" text="지구 가정부장">
      <formula>NOT(ISERROR(SEARCH("지구 가정부장",B194)))</formula>
    </cfRule>
  </conditionalFormatting>
  <conditionalFormatting sqref="B193">
    <cfRule type="containsText" dxfId="914" priority="385" operator="containsText" text="지구 매칭수석부위원장">
      <formula>NOT(ISERROR(SEARCH("지구 매칭수석부위원장",B193)))</formula>
    </cfRule>
    <cfRule type="containsText" dxfId="913" priority="386" operator="containsText" text="교구 매칭위원장">
      <formula>NOT(ISERROR(SEARCH("교구 매칭위원장",B193)))</formula>
    </cfRule>
    <cfRule type="containsText" dxfId="912" priority="387" operator="containsText" text="지구 매칭위원장">
      <formula>NOT(ISERROR(SEARCH("지구 매칭위원장",B193)))</formula>
    </cfRule>
  </conditionalFormatting>
  <conditionalFormatting sqref="B193">
    <cfRule type="containsText" dxfId="911" priority="384" operator="containsText" text="지구 가정부장">
      <formula>NOT(ISERROR(SEARCH("지구 가정부장",B193)))</formula>
    </cfRule>
  </conditionalFormatting>
  <conditionalFormatting sqref="B195:B196">
    <cfRule type="containsText" dxfId="910" priority="381" operator="containsText" text="지구 매칭수석부위원장">
      <formula>NOT(ISERROR(SEARCH("지구 매칭수석부위원장",B195)))</formula>
    </cfRule>
    <cfRule type="containsText" dxfId="909" priority="382" operator="containsText" text="교구 매칭위원장">
      <formula>NOT(ISERROR(SEARCH("교구 매칭위원장",B195)))</formula>
    </cfRule>
    <cfRule type="containsText" dxfId="908" priority="383" operator="containsText" text="지구 매칭위원장">
      <formula>NOT(ISERROR(SEARCH("지구 매칭위원장",B195)))</formula>
    </cfRule>
  </conditionalFormatting>
  <conditionalFormatting sqref="B195:B196">
    <cfRule type="containsText" dxfId="907" priority="380" operator="containsText" text="지구 가정부장">
      <formula>NOT(ISERROR(SEARCH("지구 가정부장",B195)))</formula>
    </cfRule>
  </conditionalFormatting>
  <conditionalFormatting sqref="B197">
    <cfRule type="containsText" dxfId="906" priority="377" operator="containsText" text="지구 매칭수석부위원장">
      <formula>NOT(ISERROR(SEARCH("지구 매칭수석부위원장",B197)))</formula>
    </cfRule>
    <cfRule type="containsText" dxfId="905" priority="378" operator="containsText" text="교구 매칭위원장">
      <formula>NOT(ISERROR(SEARCH("교구 매칭위원장",B197)))</formula>
    </cfRule>
    <cfRule type="containsText" dxfId="904" priority="379" operator="containsText" text="지구 매칭위원장">
      <formula>NOT(ISERROR(SEARCH("지구 매칭위원장",B197)))</formula>
    </cfRule>
  </conditionalFormatting>
  <conditionalFormatting sqref="B197">
    <cfRule type="containsText" dxfId="903" priority="376" operator="containsText" text="지구 가정부장">
      <formula>NOT(ISERROR(SEARCH("지구 가정부장",B197)))</formula>
    </cfRule>
  </conditionalFormatting>
  <conditionalFormatting sqref="B198 B203 B205 B207">
    <cfRule type="containsText" dxfId="902" priority="373" operator="containsText" text="지구 매칭수석부위원장">
      <formula>NOT(ISERROR(SEARCH("지구 매칭수석부위원장",B198)))</formula>
    </cfRule>
    <cfRule type="containsText" dxfId="901" priority="374" operator="containsText" text="교구 매칭위원장">
      <formula>NOT(ISERROR(SEARCH("교구 매칭위원장",B198)))</formula>
    </cfRule>
    <cfRule type="containsText" dxfId="900" priority="375" operator="containsText" text="지구 매칭위원장">
      <formula>NOT(ISERROR(SEARCH("지구 매칭위원장",B198)))</formula>
    </cfRule>
  </conditionalFormatting>
  <conditionalFormatting sqref="B202">
    <cfRule type="containsText" dxfId="899" priority="370" operator="containsText" text="지구 매칭수석부위원장">
      <formula>NOT(ISERROR(SEARCH("지구 매칭수석부위원장",B202)))</formula>
    </cfRule>
    <cfRule type="containsText" dxfId="898" priority="371" operator="containsText" text="교구 매칭위원장">
      <formula>NOT(ISERROR(SEARCH("교구 매칭위원장",B202)))</formula>
    </cfRule>
    <cfRule type="containsText" dxfId="897" priority="372" operator="containsText" text="지구 매칭위원장">
      <formula>NOT(ISERROR(SEARCH("지구 매칭위원장",B202)))</formula>
    </cfRule>
  </conditionalFormatting>
  <conditionalFormatting sqref="B198 B202:B203 B205 B207">
    <cfRule type="containsText" dxfId="896" priority="369" operator="containsText" text="지구 가정부장">
      <formula>NOT(ISERROR(SEARCH("지구 가정부장",B198)))</formula>
    </cfRule>
  </conditionalFormatting>
  <conditionalFormatting sqref="B199">
    <cfRule type="containsText" dxfId="895" priority="366" operator="containsText" text="지구 매칭수석부위원장">
      <formula>NOT(ISERROR(SEARCH("지구 매칭수석부위원장",B199)))</formula>
    </cfRule>
    <cfRule type="containsText" dxfId="894" priority="367" operator="containsText" text="교구 매칭위원장">
      <formula>NOT(ISERROR(SEARCH("교구 매칭위원장",B199)))</formula>
    </cfRule>
    <cfRule type="containsText" dxfId="893" priority="368" operator="containsText" text="지구 매칭위원장">
      <formula>NOT(ISERROR(SEARCH("지구 매칭위원장",B199)))</formula>
    </cfRule>
  </conditionalFormatting>
  <conditionalFormatting sqref="B199">
    <cfRule type="containsText" dxfId="892" priority="365" operator="containsText" text="지구 가정부장">
      <formula>NOT(ISERROR(SEARCH("지구 가정부장",B199)))</formula>
    </cfRule>
  </conditionalFormatting>
  <conditionalFormatting sqref="B201">
    <cfRule type="containsText" dxfId="891" priority="362" operator="containsText" text="지구 매칭수석부위원장">
      <formula>NOT(ISERROR(SEARCH("지구 매칭수석부위원장",B201)))</formula>
    </cfRule>
    <cfRule type="containsText" dxfId="890" priority="363" operator="containsText" text="교구 매칭위원장">
      <formula>NOT(ISERROR(SEARCH("교구 매칭위원장",B201)))</formula>
    </cfRule>
    <cfRule type="containsText" dxfId="889" priority="364" operator="containsText" text="지구 매칭위원장">
      <formula>NOT(ISERROR(SEARCH("지구 매칭위원장",B201)))</formula>
    </cfRule>
  </conditionalFormatting>
  <conditionalFormatting sqref="B201">
    <cfRule type="containsText" dxfId="888" priority="361" operator="containsText" text="지구 가정부장">
      <formula>NOT(ISERROR(SEARCH("지구 가정부장",B201)))</formula>
    </cfRule>
  </conditionalFormatting>
  <conditionalFormatting sqref="B204">
    <cfRule type="containsText" dxfId="887" priority="358" operator="containsText" text="지구 매칭수석부위원장">
      <formula>NOT(ISERROR(SEARCH("지구 매칭수석부위원장",B204)))</formula>
    </cfRule>
    <cfRule type="containsText" dxfId="886" priority="359" operator="containsText" text="교구 매칭위원장">
      <formula>NOT(ISERROR(SEARCH("교구 매칭위원장",B204)))</formula>
    </cfRule>
    <cfRule type="containsText" dxfId="885" priority="360" operator="containsText" text="지구 매칭위원장">
      <formula>NOT(ISERROR(SEARCH("지구 매칭위원장",B204)))</formula>
    </cfRule>
  </conditionalFormatting>
  <conditionalFormatting sqref="B204">
    <cfRule type="containsText" dxfId="884" priority="357" operator="containsText" text="지구 가정부장">
      <formula>NOT(ISERROR(SEARCH("지구 가정부장",B204)))</formula>
    </cfRule>
  </conditionalFormatting>
  <conditionalFormatting sqref="B206">
    <cfRule type="containsText" dxfId="883" priority="354" operator="containsText" text="지구 매칭수석부위원장">
      <formula>NOT(ISERROR(SEARCH("지구 매칭수석부위원장",B206)))</formula>
    </cfRule>
    <cfRule type="containsText" dxfId="882" priority="355" operator="containsText" text="교구 매칭위원장">
      <formula>NOT(ISERROR(SEARCH("교구 매칭위원장",B206)))</formula>
    </cfRule>
    <cfRule type="containsText" dxfId="881" priority="356" operator="containsText" text="지구 매칭위원장">
      <formula>NOT(ISERROR(SEARCH("지구 매칭위원장",B206)))</formula>
    </cfRule>
  </conditionalFormatting>
  <conditionalFormatting sqref="B206">
    <cfRule type="containsText" dxfId="880" priority="353" operator="containsText" text="지구 가정부장">
      <formula>NOT(ISERROR(SEARCH("지구 가정부장",B206)))</formula>
    </cfRule>
  </conditionalFormatting>
  <conditionalFormatting sqref="B200">
    <cfRule type="containsText" dxfId="879" priority="350" operator="containsText" text="지구 매칭수석부위원장">
      <formula>NOT(ISERROR(SEARCH("지구 매칭수석부위원장",B200)))</formula>
    </cfRule>
    <cfRule type="containsText" dxfId="878" priority="351" operator="containsText" text="교구 매칭위원장">
      <formula>NOT(ISERROR(SEARCH("교구 매칭위원장",B200)))</formula>
    </cfRule>
    <cfRule type="containsText" dxfId="877" priority="352" operator="containsText" text="지구 매칭위원장">
      <formula>NOT(ISERROR(SEARCH("지구 매칭위원장",B200)))</formula>
    </cfRule>
  </conditionalFormatting>
  <conditionalFormatting sqref="B200">
    <cfRule type="containsText" dxfId="876" priority="349" operator="containsText" text="지구 가정부장">
      <formula>NOT(ISERROR(SEARCH("지구 가정부장",B200)))</formula>
    </cfRule>
  </conditionalFormatting>
  <conditionalFormatting sqref="B208:B220">
    <cfRule type="containsText" dxfId="875" priority="346" operator="containsText" text="지구 매칭수석부위원장">
      <formula>NOT(ISERROR(SEARCH("지구 매칭수석부위원장",B208)))</formula>
    </cfRule>
    <cfRule type="containsText" dxfId="874" priority="347" operator="containsText" text="교구 매칭위원장">
      <formula>NOT(ISERROR(SEARCH("교구 매칭위원장",B208)))</formula>
    </cfRule>
    <cfRule type="containsText" dxfId="873" priority="348" operator="containsText" text="지구 매칭위원장">
      <formula>NOT(ISERROR(SEARCH("지구 매칭위원장",B208)))</formula>
    </cfRule>
  </conditionalFormatting>
  <conditionalFormatting sqref="B208:B220">
    <cfRule type="containsText" dxfId="872" priority="345" operator="containsText" text="지구 가정부장">
      <formula>NOT(ISERROR(SEARCH("지구 가정부장",B208)))</formula>
    </cfRule>
  </conditionalFormatting>
  <conditionalFormatting sqref="B221">
    <cfRule type="containsText" dxfId="871" priority="342" operator="containsText" text="지구 매칭수석부위원장">
      <formula>NOT(ISERROR(SEARCH("지구 매칭수석부위원장",B221)))</formula>
    </cfRule>
    <cfRule type="containsText" dxfId="870" priority="343" operator="containsText" text="교구 매칭위원장">
      <formula>NOT(ISERROR(SEARCH("교구 매칭위원장",B221)))</formula>
    </cfRule>
    <cfRule type="containsText" dxfId="869" priority="344" operator="containsText" text="지구 매칭위원장">
      <formula>NOT(ISERROR(SEARCH("지구 매칭위원장",B221)))</formula>
    </cfRule>
  </conditionalFormatting>
  <conditionalFormatting sqref="B223">
    <cfRule type="containsText" dxfId="868" priority="339" operator="containsText" text="지구 매칭수석부위원장">
      <formula>NOT(ISERROR(SEARCH("지구 매칭수석부위원장",B223)))</formula>
    </cfRule>
    <cfRule type="containsText" dxfId="867" priority="340" operator="containsText" text="교구 매칭위원장">
      <formula>NOT(ISERROR(SEARCH("교구 매칭위원장",B223)))</formula>
    </cfRule>
    <cfRule type="containsText" dxfId="866" priority="341" operator="containsText" text="지구 매칭위원장">
      <formula>NOT(ISERROR(SEARCH("지구 매칭위원장",B223)))</formula>
    </cfRule>
  </conditionalFormatting>
  <conditionalFormatting sqref="B221 B223">
    <cfRule type="containsText" dxfId="865" priority="338" operator="containsText" text="지구 가정부장">
      <formula>NOT(ISERROR(SEARCH("지구 가정부장",B221)))</formula>
    </cfRule>
  </conditionalFormatting>
  <conditionalFormatting sqref="B222">
    <cfRule type="containsText" dxfId="864" priority="335" operator="containsText" text="지구 매칭수석부위원장">
      <formula>NOT(ISERROR(SEARCH("지구 매칭수석부위원장",B222)))</formula>
    </cfRule>
    <cfRule type="containsText" dxfId="863" priority="336" operator="containsText" text="교구 매칭위원장">
      <formula>NOT(ISERROR(SEARCH("교구 매칭위원장",B222)))</formula>
    </cfRule>
    <cfRule type="containsText" dxfId="862" priority="337" operator="containsText" text="지구 매칭위원장">
      <formula>NOT(ISERROR(SEARCH("지구 매칭위원장",B222)))</formula>
    </cfRule>
  </conditionalFormatting>
  <conditionalFormatting sqref="B222">
    <cfRule type="containsText" dxfId="861" priority="334" operator="containsText" text="지구 가정부장">
      <formula>NOT(ISERROR(SEARCH("지구 가정부장",B222)))</formula>
    </cfRule>
  </conditionalFormatting>
  <conditionalFormatting sqref="B224">
    <cfRule type="containsText" dxfId="860" priority="331" operator="containsText" text="지구 매칭수석부위원장">
      <formula>NOT(ISERROR(SEARCH("지구 매칭수석부위원장",B224)))</formula>
    </cfRule>
    <cfRule type="containsText" dxfId="859" priority="332" operator="containsText" text="교구 매칭위원장">
      <formula>NOT(ISERROR(SEARCH("교구 매칭위원장",B224)))</formula>
    </cfRule>
    <cfRule type="containsText" dxfId="858" priority="333" operator="containsText" text="지구 매칭위원장">
      <formula>NOT(ISERROR(SEARCH("지구 매칭위원장",B224)))</formula>
    </cfRule>
  </conditionalFormatting>
  <conditionalFormatting sqref="B224">
    <cfRule type="containsText" dxfId="857" priority="330" operator="containsText" text="지구 가정부장">
      <formula>NOT(ISERROR(SEARCH("지구 가정부장",B224)))</formula>
    </cfRule>
  </conditionalFormatting>
  <conditionalFormatting sqref="B130">
    <cfRule type="containsText" dxfId="856" priority="327" operator="containsText" text="지구 매칭수석부위원장">
      <formula>NOT(ISERROR(SEARCH("지구 매칭수석부위원장",B130)))</formula>
    </cfRule>
    <cfRule type="containsText" dxfId="855" priority="328" operator="containsText" text="교구 매칭위원장">
      <formula>NOT(ISERROR(SEARCH("교구 매칭위원장",B130)))</formula>
    </cfRule>
    <cfRule type="containsText" dxfId="854" priority="329" operator="containsText" text="지구 매칭위원장">
      <formula>NOT(ISERROR(SEARCH("지구 매칭위원장",B130)))</formula>
    </cfRule>
  </conditionalFormatting>
  <conditionalFormatting sqref="B132">
    <cfRule type="containsText" dxfId="853" priority="324" operator="containsText" text="지구 매칭수석부위원장">
      <formula>NOT(ISERROR(SEARCH("지구 매칭수석부위원장",B132)))</formula>
    </cfRule>
    <cfRule type="containsText" dxfId="852" priority="325" operator="containsText" text="교구 매칭위원장">
      <formula>NOT(ISERROR(SEARCH("교구 매칭위원장",B132)))</formula>
    </cfRule>
    <cfRule type="containsText" dxfId="851" priority="326" operator="containsText" text="지구 매칭위원장">
      <formula>NOT(ISERROR(SEARCH("지구 매칭위원장",B132)))</formula>
    </cfRule>
  </conditionalFormatting>
  <conditionalFormatting sqref="B130 B132">
    <cfRule type="containsText" dxfId="850" priority="323" operator="containsText" text="지구 가정부장">
      <formula>NOT(ISERROR(SEARCH("지구 가정부장",B130)))</formula>
    </cfRule>
  </conditionalFormatting>
  <conditionalFormatting sqref="B131">
    <cfRule type="containsText" dxfId="849" priority="320" operator="containsText" text="지구 매칭수석부위원장">
      <formula>NOT(ISERROR(SEARCH("지구 매칭수석부위원장",B131)))</formula>
    </cfRule>
    <cfRule type="containsText" dxfId="848" priority="321" operator="containsText" text="교구 매칭위원장">
      <formula>NOT(ISERROR(SEARCH("교구 매칭위원장",B131)))</formula>
    </cfRule>
    <cfRule type="containsText" dxfId="847" priority="322" operator="containsText" text="지구 매칭위원장">
      <formula>NOT(ISERROR(SEARCH("지구 매칭위원장",B131)))</formula>
    </cfRule>
  </conditionalFormatting>
  <conditionalFormatting sqref="B131">
    <cfRule type="containsText" dxfId="846" priority="319" operator="containsText" text="지구 가정부장">
      <formula>NOT(ISERROR(SEARCH("지구 가정부장",B131)))</formula>
    </cfRule>
  </conditionalFormatting>
  <conditionalFormatting sqref="B133">
    <cfRule type="containsText" dxfId="845" priority="316" operator="containsText" text="지구 매칭수석부위원장">
      <formula>NOT(ISERROR(SEARCH("지구 매칭수석부위원장",B133)))</formula>
    </cfRule>
    <cfRule type="containsText" dxfId="844" priority="317" operator="containsText" text="교구 매칭위원장">
      <formula>NOT(ISERROR(SEARCH("교구 매칭위원장",B133)))</formula>
    </cfRule>
    <cfRule type="containsText" dxfId="843" priority="318" operator="containsText" text="지구 매칭위원장">
      <formula>NOT(ISERROR(SEARCH("지구 매칭위원장",B133)))</formula>
    </cfRule>
  </conditionalFormatting>
  <conditionalFormatting sqref="B133">
    <cfRule type="containsText" dxfId="842" priority="315" operator="containsText" text="지구 가정부장">
      <formula>NOT(ISERROR(SEARCH("지구 가정부장",B133)))</formula>
    </cfRule>
  </conditionalFormatting>
  <conditionalFormatting sqref="B65:B66 B73 B86:B88 B68 B70 B82">
    <cfRule type="containsText" dxfId="841" priority="312" operator="containsText" text="지구 매칭수석부위원장">
      <formula>NOT(ISERROR(SEARCH("지구 매칭수석부위원장",B65)))</formula>
    </cfRule>
    <cfRule type="containsText" dxfId="840" priority="313" operator="containsText" text="교구 매칭위원장">
      <formula>NOT(ISERROR(SEARCH("교구 매칭위원장",B65)))</formula>
    </cfRule>
    <cfRule type="containsText" dxfId="839" priority="314" operator="containsText" text="지구 매칭위원장">
      <formula>NOT(ISERROR(SEARCH("지구 매칭위원장",B65)))</formula>
    </cfRule>
  </conditionalFormatting>
  <conditionalFormatting sqref="B65:B66 B73 B86:B88 B68 B70 B82">
    <cfRule type="containsText" dxfId="838" priority="311" operator="containsText" text="지구 가정부장">
      <formula>NOT(ISERROR(SEARCH("지구 가정부장",B65)))</formula>
    </cfRule>
  </conditionalFormatting>
  <conditionalFormatting sqref="B67">
    <cfRule type="containsText" dxfId="837" priority="308" operator="containsText" text="지구 매칭수석부위원장">
      <formula>NOT(ISERROR(SEARCH("지구 매칭수석부위원장",B67)))</formula>
    </cfRule>
    <cfRule type="containsText" dxfId="836" priority="309" operator="containsText" text="교구 매칭위원장">
      <formula>NOT(ISERROR(SEARCH("교구 매칭위원장",B67)))</formula>
    </cfRule>
    <cfRule type="containsText" dxfId="835" priority="310" operator="containsText" text="지구 매칭위원장">
      <formula>NOT(ISERROR(SEARCH("지구 매칭위원장",B67)))</formula>
    </cfRule>
  </conditionalFormatting>
  <conditionalFormatting sqref="B67">
    <cfRule type="containsText" dxfId="834" priority="307" operator="containsText" text="지구 가정부장">
      <formula>NOT(ISERROR(SEARCH("지구 가정부장",B67)))</formula>
    </cfRule>
  </conditionalFormatting>
  <conditionalFormatting sqref="B71">
    <cfRule type="containsText" dxfId="833" priority="304" operator="containsText" text="지구 매칭수석부위원장">
      <formula>NOT(ISERROR(SEARCH("지구 매칭수석부위원장",B71)))</formula>
    </cfRule>
    <cfRule type="containsText" dxfId="832" priority="305" operator="containsText" text="교구 매칭위원장">
      <formula>NOT(ISERROR(SEARCH("교구 매칭위원장",B71)))</formula>
    </cfRule>
    <cfRule type="containsText" dxfId="831" priority="306" operator="containsText" text="지구 매칭위원장">
      <formula>NOT(ISERROR(SEARCH("지구 매칭위원장",B71)))</formula>
    </cfRule>
  </conditionalFormatting>
  <conditionalFormatting sqref="B71">
    <cfRule type="containsText" dxfId="830" priority="303" operator="containsText" text="지구 가정부장">
      <formula>NOT(ISERROR(SEARCH("지구 가정부장",B71)))</formula>
    </cfRule>
  </conditionalFormatting>
  <conditionalFormatting sqref="B74:B77">
    <cfRule type="containsText" dxfId="829" priority="300" operator="containsText" text="지구 매칭수석부위원장">
      <formula>NOT(ISERROR(SEARCH("지구 매칭수석부위원장",B74)))</formula>
    </cfRule>
    <cfRule type="containsText" dxfId="828" priority="301" operator="containsText" text="교구 매칭위원장">
      <formula>NOT(ISERROR(SEARCH("교구 매칭위원장",B74)))</formula>
    </cfRule>
    <cfRule type="containsText" dxfId="827" priority="302" operator="containsText" text="지구 매칭위원장">
      <formula>NOT(ISERROR(SEARCH("지구 매칭위원장",B74)))</formula>
    </cfRule>
  </conditionalFormatting>
  <conditionalFormatting sqref="B74:B77">
    <cfRule type="containsText" dxfId="826" priority="299" operator="containsText" text="지구 가정부장">
      <formula>NOT(ISERROR(SEARCH("지구 가정부장",B74)))</formula>
    </cfRule>
  </conditionalFormatting>
  <conditionalFormatting sqref="B78">
    <cfRule type="containsText" dxfId="825" priority="296" operator="containsText" text="지구 매칭수석부위원장">
      <formula>NOT(ISERROR(SEARCH("지구 매칭수석부위원장",B78)))</formula>
    </cfRule>
    <cfRule type="containsText" dxfId="824" priority="297" operator="containsText" text="교구 매칭위원장">
      <formula>NOT(ISERROR(SEARCH("교구 매칭위원장",B78)))</formula>
    </cfRule>
    <cfRule type="containsText" dxfId="823" priority="298" operator="containsText" text="지구 매칭위원장">
      <formula>NOT(ISERROR(SEARCH("지구 매칭위원장",B78)))</formula>
    </cfRule>
  </conditionalFormatting>
  <conditionalFormatting sqref="B78">
    <cfRule type="containsText" dxfId="822" priority="295" operator="containsText" text="지구 가정부장">
      <formula>NOT(ISERROR(SEARCH("지구 가정부장",B78)))</formula>
    </cfRule>
  </conditionalFormatting>
  <conditionalFormatting sqref="B80:B81">
    <cfRule type="containsText" dxfId="821" priority="292" operator="containsText" text="지구 매칭수석부위원장">
      <formula>NOT(ISERROR(SEARCH("지구 매칭수석부위원장",B80)))</formula>
    </cfRule>
    <cfRule type="containsText" dxfId="820" priority="293" operator="containsText" text="교구 매칭위원장">
      <formula>NOT(ISERROR(SEARCH("교구 매칭위원장",B80)))</formula>
    </cfRule>
    <cfRule type="containsText" dxfId="819" priority="294" operator="containsText" text="지구 매칭위원장">
      <formula>NOT(ISERROR(SEARCH("지구 매칭위원장",B80)))</formula>
    </cfRule>
  </conditionalFormatting>
  <conditionalFormatting sqref="B80:B81">
    <cfRule type="containsText" dxfId="818" priority="291" operator="containsText" text="지구 가정부장">
      <formula>NOT(ISERROR(SEARCH("지구 가정부장",B80)))</formula>
    </cfRule>
  </conditionalFormatting>
  <conditionalFormatting sqref="B83:B85">
    <cfRule type="containsText" dxfId="817" priority="288" operator="containsText" text="지구 매칭수석부위원장">
      <formula>NOT(ISERROR(SEARCH("지구 매칭수석부위원장",B83)))</formula>
    </cfRule>
    <cfRule type="containsText" dxfId="816" priority="289" operator="containsText" text="교구 매칭위원장">
      <formula>NOT(ISERROR(SEARCH("교구 매칭위원장",B83)))</formula>
    </cfRule>
    <cfRule type="containsText" dxfId="815" priority="290" operator="containsText" text="지구 매칭위원장">
      <formula>NOT(ISERROR(SEARCH("지구 매칭위원장",B83)))</formula>
    </cfRule>
  </conditionalFormatting>
  <conditionalFormatting sqref="B83:B85">
    <cfRule type="containsText" dxfId="814" priority="287" operator="containsText" text="지구 가정부장">
      <formula>NOT(ISERROR(SEARCH("지구 가정부장",B83)))</formula>
    </cfRule>
  </conditionalFormatting>
  <conditionalFormatting sqref="B69">
    <cfRule type="containsText" dxfId="813" priority="284" operator="containsText" text="지구 매칭수석부위원장">
      <formula>NOT(ISERROR(SEARCH("지구 매칭수석부위원장",B69)))</formula>
    </cfRule>
    <cfRule type="containsText" dxfId="812" priority="285" operator="containsText" text="교구 매칭위원장">
      <formula>NOT(ISERROR(SEARCH("교구 매칭위원장",B69)))</formula>
    </cfRule>
    <cfRule type="containsText" dxfId="811" priority="286" operator="containsText" text="지구 매칭위원장">
      <formula>NOT(ISERROR(SEARCH("지구 매칭위원장",B69)))</formula>
    </cfRule>
  </conditionalFormatting>
  <conditionalFormatting sqref="B69">
    <cfRule type="containsText" dxfId="810" priority="283" operator="containsText" text="지구 가정부장">
      <formula>NOT(ISERROR(SEARCH("지구 가정부장",B69)))</formula>
    </cfRule>
  </conditionalFormatting>
  <conditionalFormatting sqref="B79">
    <cfRule type="containsText" dxfId="809" priority="280" operator="containsText" text="지구 매칭수석부위원장">
      <formula>NOT(ISERROR(SEARCH("지구 매칭수석부위원장",B79)))</formula>
    </cfRule>
    <cfRule type="containsText" dxfId="808" priority="281" operator="containsText" text="교구 매칭위원장">
      <formula>NOT(ISERROR(SEARCH("교구 매칭위원장",B79)))</formula>
    </cfRule>
    <cfRule type="containsText" dxfId="807" priority="282" operator="containsText" text="지구 매칭위원장">
      <formula>NOT(ISERROR(SEARCH("지구 매칭위원장",B79)))</formula>
    </cfRule>
  </conditionalFormatting>
  <conditionalFormatting sqref="B79">
    <cfRule type="containsText" dxfId="806" priority="279" operator="containsText" text="지구 가정부장">
      <formula>NOT(ISERROR(SEARCH("지구 가정부장",B79)))</formula>
    </cfRule>
  </conditionalFormatting>
  <conditionalFormatting sqref="B140 B159 B168">
    <cfRule type="containsText" dxfId="805" priority="242" operator="containsText" text="지구 매칭수석부위원장">
      <formula>NOT(ISERROR(SEARCH("지구 매칭수석부위원장",B140)))</formula>
    </cfRule>
    <cfRule type="containsText" dxfId="804" priority="243" operator="containsText" text="교구 매칭위원장">
      <formula>NOT(ISERROR(SEARCH("교구 매칭위원장",B140)))</formula>
    </cfRule>
    <cfRule type="containsText" dxfId="803" priority="244" operator="containsText" text="지구 매칭위원장">
      <formula>NOT(ISERROR(SEARCH("지구 매칭위원장",B140)))</formula>
    </cfRule>
  </conditionalFormatting>
  <conditionalFormatting sqref="B142">
    <cfRule type="containsText" dxfId="802" priority="239" operator="containsText" text="지구 매칭수석부위원장">
      <formula>NOT(ISERROR(SEARCH("지구 매칭수석부위원장",B142)))</formula>
    </cfRule>
    <cfRule type="containsText" dxfId="801" priority="240" operator="containsText" text="교구 매칭위원장">
      <formula>NOT(ISERROR(SEARCH("교구 매칭위원장",B142)))</formula>
    </cfRule>
    <cfRule type="containsText" dxfId="800" priority="241" operator="containsText" text="지구 매칭위원장">
      <formula>NOT(ISERROR(SEARCH("지구 매칭위원장",B142)))</formula>
    </cfRule>
  </conditionalFormatting>
  <conditionalFormatting sqref="B140 B142 B159 B168">
    <cfRule type="containsText" dxfId="799" priority="238" operator="containsText" text="지구 가정부장">
      <formula>NOT(ISERROR(SEARCH("지구 가정부장",B140)))</formula>
    </cfRule>
  </conditionalFormatting>
  <conditionalFormatting sqref="B141">
    <cfRule type="containsText" dxfId="798" priority="235" operator="containsText" text="지구 매칭수석부위원장">
      <formula>NOT(ISERROR(SEARCH("지구 매칭수석부위원장",B141)))</formula>
    </cfRule>
    <cfRule type="containsText" dxfId="797" priority="236" operator="containsText" text="교구 매칭위원장">
      <formula>NOT(ISERROR(SEARCH("교구 매칭위원장",B141)))</formula>
    </cfRule>
    <cfRule type="containsText" dxfId="796" priority="237" operator="containsText" text="지구 매칭위원장">
      <formula>NOT(ISERROR(SEARCH("지구 매칭위원장",B141)))</formula>
    </cfRule>
  </conditionalFormatting>
  <conditionalFormatting sqref="B141">
    <cfRule type="containsText" dxfId="795" priority="234" operator="containsText" text="지구 가정부장">
      <formula>NOT(ISERROR(SEARCH("지구 가정부장",B141)))</formula>
    </cfRule>
  </conditionalFormatting>
  <conditionalFormatting sqref="B160">
    <cfRule type="containsText" dxfId="794" priority="231" operator="containsText" text="지구 매칭수석부위원장">
      <formula>NOT(ISERROR(SEARCH("지구 매칭수석부위원장",B160)))</formula>
    </cfRule>
    <cfRule type="containsText" dxfId="793" priority="232" operator="containsText" text="교구 매칭위원장">
      <formula>NOT(ISERROR(SEARCH("교구 매칭위원장",B160)))</formula>
    </cfRule>
    <cfRule type="containsText" dxfId="792" priority="233" operator="containsText" text="지구 매칭위원장">
      <formula>NOT(ISERROR(SEARCH("지구 매칭위원장",B160)))</formula>
    </cfRule>
  </conditionalFormatting>
  <conditionalFormatting sqref="B160">
    <cfRule type="containsText" dxfId="791" priority="230" operator="containsText" text="지구 가정부장">
      <formula>NOT(ISERROR(SEARCH("지구 가정부장",B160)))</formula>
    </cfRule>
  </conditionalFormatting>
  <conditionalFormatting sqref="B141">
    <cfRule type="containsText" dxfId="790" priority="227" operator="containsText" text="지구 매칭수석부위원장">
      <formula>NOT(ISERROR(SEARCH("지구 매칭수석부위원장",B141)))</formula>
    </cfRule>
    <cfRule type="containsText" dxfId="789" priority="228" operator="containsText" text="교구 매칭위원장">
      <formula>NOT(ISERROR(SEARCH("교구 매칭위원장",B141)))</formula>
    </cfRule>
    <cfRule type="containsText" dxfId="788" priority="229" operator="containsText" text="지구 매칭위원장">
      <formula>NOT(ISERROR(SEARCH("지구 매칭위원장",B141)))</formula>
    </cfRule>
  </conditionalFormatting>
  <conditionalFormatting sqref="B141">
    <cfRule type="containsText" dxfId="787" priority="226" operator="containsText" text="지구 가정부장">
      <formula>NOT(ISERROR(SEARCH("지구 가정부장",B141)))</formula>
    </cfRule>
  </conditionalFormatting>
  <conditionalFormatting sqref="B143">
    <cfRule type="containsText" dxfId="786" priority="223" operator="containsText" text="지구 매칭수석부위원장">
      <formula>NOT(ISERROR(SEARCH("지구 매칭수석부위원장",B143)))</formula>
    </cfRule>
    <cfRule type="containsText" dxfId="785" priority="224" operator="containsText" text="교구 매칭위원장">
      <formula>NOT(ISERROR(SEARCH("교구 매칭위원장",B143)))</formula>
    </cfRule>
    <cfRule type="containsText" dxfId="784" priority="225" operator="containsText" text="지구 매칭위원장">
      <formula>NOT(ISERROR(SEARCH("지구 매칭위원장",B143)))</formula>
    </cfRule>
  </conditionalFormatting>
  <conditionalFormatting sqref="B145">
    <cfRule type="containsText" dxfId="783" priority="220" operator="containsText" text="지구 매칭수석부위원장">
      <formula>NOT(ISERROR(SEARCH("지구 매칭수석부위원장",B145)))</formula>
    </cfRule>
    <cfRule type="containsText" dxfId="782" priority="221" operator="containsText" text="교구 매칭위원장">
      <formula>NOT(ISERROR(SEARCH("교구 매칭위원장",B145)))</formula>
    </cfRule>
    <cfRule type="containsText" dxfId="781" priority="222" operator="containsText" text="지구 매칭위원장">
      <formula>NOT(ISERROR(SEARCH("지구 매칭위원장",B145)))</formula>
    </cfRule>
  </conditionalFormatting>
  <conditionalFormatting sqref="B143 B145">
    <cfRule type="containsText" dxfId="780" priority="219" operator="containsText" text="지구 가정부장">
      <formula>NOT(ISERROR(SEARCH("지구 가정부장",B143)))</formula>
    </cfRule>
  </conditionalFormatting>
  <conditionalFormatting sqref="B144">
    <cfRule type="containsText" dxfId="779" priority="216" operator="containsText" text="지구 매칭수석부위원장">
      <formula>NOT(ISERROR(SEARCH("지구 매칭수석부위원장",B144)))</formula>
    </cfRule>
    <cfRule type="containsText" dxfId="778" priority="217" operator="containsText" text="교구 매칭위원장">
      <formula>NOT(ISERROR(SEARCH("교구 매칭위원장",B144)))</formula>
    </cfRule>
    <cfRule type="containsText" dxfId="777" priority="218" operator="containsText" text="지구 매칭위원장">
      <formula>NOT(ISERROR(SEARCH("지구 매칭위원장",B144)))</formula>
    </cfRule>
  </conditionalFormatting>
  <conditionalFormatting sqref="B144">
    <cfRule type="containsText" dxfId="776" priority="215" operator="containsText" text="지구 가정부장">
      <formula>NOT(ISERROR(SEARCH("지구 가정부장",B144)))</formula>
    </cfRule>
  </conditionalFormatting>
  <conditionalFormatting sqref="B147">
    <cfRule type="containsText" dxfId="775" priority="212" operator="containsText" text="지구 매칭수석부위원장">
      <formula>NOT(ISERROR(SEARCH("지구 매칭수석부위원장",B147)))</formula>
    </cfRule>
    <cfRule type="containsText" dxfId="774" priority="213" operator="containsText" text="교구 매칭위원장">
      <formula>NOT(ISERROR(SEARCH("교구 매칭위원장",B147)))</formula>
    </cfRule>
    <cfRule type="containsText" dxfId="773" priority="214" operator="containsText" text="지구 매칭위원장">
      <formula>NOT(ISERROR(SEARCH("지구 매칭위원장",B147)))</formula>
    </cfRule>
  </conditionalFormatting>
  <conditionalFormatting sqref="B147">
    <cfRule type="containsText" dxfId="772" priority="211" operator="containsText" text="지구 가정부장">
      <formula>NOT(ISERROR(SEARCH("지구 가정부장",B147)))</formula>
    </cfRule>
  </conditionalFormatting>
  <conditionalFormatting sqref="B146">
    <cfRule type="containsText" dxfId="771" priority="208" operator="containsText" text="지구 매칭수석부위원장">
      <formula>NOT(ISERROR(SEARCH("지구 매칭수석부위원장",B146)))</formula>
    </cfRule>
    <cfRule type="containsText" dxfId="770" priority="209" operator="containsText" text="교구 매칭위원장">
      <formula>NOT(ISERROR(SEARCH("교구 매칭위원장",B146)))</formula>
    </cfRule>
    <cfRule type="containsText" dxfId="769" priority="210" operator="containsText" text="지구 매칭위원장">
      <formula>NOT(ISERROR(SEARCH("지구 매칭위원장",B146)))</formula>
    </cfRule>
  </conditionalFormatting>
  <conditionalFormatting sqref="B146">
    <cfRule type="containsText" dxfId="768" priority="207" operator="containsText" text="지구 가정부장">
      <formula>NOT(ISERROR(SEARCH("지구 가정부장",B146)))</formula>
    </cfRule>
  </conditionalFormatting>
  <conditionalFormatting sqref="B148">
    <cfRule type="containsText" dxfId="767" priority="204" operator="containsText" text="지구 매칭수석부위원장">
      <formula>NOT(ISERROR(SEARCH("지구 매칭수석부위원장",B148)))</formula>
    </cfRule>
    <cfRule type="containsText" dxfId="766" priority="205" operator="containsText" text="교구 매칭위원장">
      <formula>NOT(ISERROR(SEARCH("교구 매칭위원장",B148)))</formula>
    </cfRule>
    <cfRule type="containsText" dxfId="765" priority="206" operator="containsText" text="지구 매칭위원장">
      <formula>NOT(ISERROR(SEARCH("지구 매칭위원장",B148)))</formula>
    </cfRule>
  </conditionalFormatting>
  <conditionalFormatting sqref="B148">
    <cfRule type="containsText" dxfId="764" priority="203" operator="containsText" text="지구 가정부장">
      <formula>NOT(ISERROR(SEARCH("지구 가정부장",B148)))</formula>
    </cfRule>
  </conditionalFormatting>
  <conditionalFormatting sqref="B148">
    <cfRule type="containsText" dxfId="763" priority="200" operator="containsText" text="지구 매칭수석부위원장">
      <formula>NOT(ISERROR(SEARCH("지구 매칭수석부위원장",B148)))</formula>
    </cfRule>
    <cfRule type="containsText" dxfId="762" priority="201" operator="containsText" text="교구 매칭위원장">
      <formula>NOT(ISERROR(SEARCH("교구 매칭위원장",B148)))</formula>
    </cfRule>
    <cfRule type="containsText" dxfId="761" priority="202" operator="containsText" text="지구 매칭위원장">
      <formula>NOT(ISERROR(SEARCH("지구 매칭위원장",B148)))</formula>
    </cfRule>
  </conditionalFormatting>
  <conditionalFormatting sqref="B149:B155">
    <cfRule type="containsText" dxfId="760" priority="197" operator="containsText" text="지구 매칭수석부위원장">
      <formula>NOT(ISERROR(SEARCH("지구 매칭수석부위원장",B149)))</formula>
    </cfRule>
    <cfRule type="containsText" dxfId="759" priority="198" operator="containsText" text="교구 매칭위원장">
      <formula>NOT(ISERROR(SEARCH("교구 매칭위원장",B149)))</formula>
    </cfRule>
    <cfRule type="containsText" dxfId="758" priority="199" operator="containsText" text="지구 매칭위원장">
      <formula>NOT(ISERROR(SEARCH("지구 매칭위원장",B149)))</formula>
    </cfRule>
  </conditionalFormatting>
  <conditionalFormatting sqref="B158">
    <cfRule type="containsText" dxfId="757" priority="189" operator="containsText" text="지구 매칭수석부위원장">
      <formula>NOT(ISERROR(SEARCH("지구 매칭수석부위원장",B158)))</formula>
    </cfRule>
    <cfRule type="containsText" dxfId="756" priority="190" operator="containsText" text="교구 매칭위원장">
      <formula>NOT(ISERROR(SEARCH("교구 매칭위원장",B158)))</formula>
    </cfRule>
    <cfRule type="containsText" dxfId="755" priority="191" operator="containsText" text="지구 매칭위원장">
      <formula>NOT(ISERROR(SEARCH("지구 매칭위원장",B158)))</formula>
    </cfRule>
  </conditionalFormatting>
  <conditionalFormatting sqref="B149:B155">
    <cfRule type="containsText" dxfId="754" priority="196" operator="containsText" text="지구 가정부장">
      <formula>NOT(ISERROR(SEARCH("지구 가정부장",B149)))</formula>
    </cfRule>
  </conditionalFormatting>
  <conditionalFormatting sqref="B157">
    <cfRule type="containsText" dxfId="753" priority="185" operator="containsText" text="지구 매칭수석부위원장">
      <formula>NOT(ISERROR(SEARCH("지구 매칭수석부위원장",B157)))</formula>
    </cfRule>
    <cfRule type="containsText" dxfId="752" priority="186" operator="containsText" text="교구 매칭위원장">
      <formula>NOT(ISERROR(SEARCH("교구 매칭위원장",B157)))</formula>
    </cfRule>
    <cfRule type="containsText" dxfId="751" priority="187" operator="containsText" text="지구 매칭위원장">
      <formula>NOT(ISERROR(SEARCH("지구 매칭위원장",B157)))</formula>
    </cfRule>
  </conditionalFormatting>
  <conditionalFormatting sqref="B157">
    <cfRule type="containsText" dxfId="750" priority="184" operator="containsText" text="지구 가정부장">
      <formula>NOT(ISERROR(SEARCH("지구 가정부장",B157)))</formula>
    </cfRule>
  </conditionalFormatting>
  <conditionalFormatting sqref="B156">
    <cfRule type="containsText" dxfId="749" priority="193" operator="containsText" text="지구 매칭수석부위원장">
      <formula>NOT(ISERROR(SEARCH("지구 매칭수석부위원장",B156)))</formula>
    </cfRule>
    <cfRule type="containsText" dxfId="748" priority="194" operator="containsText" text="교구 매칭위원장">
      <formula>NOT(ISERROR(SEARCH("교구 매칭위원장",B156)))</formula>
    </cfRule>
    <cfRule type="containsText" dxfId="747" priority="195" operator="containsText" text="지구 매칭위원장">
      <formula>NOT(ISERROR(SEARCH("지구 매칭위원장",B156)))</formula>
    </cfRule>
  </conditionalFormatting>
  <conditionalFormatting sqref="B163">
    <cfRule type="containsText" dxfId="746" priority="167" operator="containsText" text="지구 매칭수석부위원장">
      <formula>NOT(ISERROR(SEARCH("지구 매칭수석부위원장",B163)))</formula>
    </cfRule>
    <cfRule type="containsText" dxfId="745" priority="168" operator="containsText" text="교구 매칭위원장">
      <formula>NOT(ISERROR(SEARCH("교구 매칭위원장",B163)))</formula>
    </cfRule>
    <cfRule type="containsText" dxfId="744" priority="169" operator="containsText" text="지구 매칭위원장">
      <formula>NOT(ISERROR(SEARCH("지구 매칭위원장",B163)))</formula>
    </cfRule>
  </conditionalFormatting>
  <conditionalFormatting sqref="B167">
    <cfRule type="containsText" dxfId="743" priority="178" operator="containsText" text="지구 매칭수석부위원장">
      <formula>NOT(ISERROR(SEARCH("지구 매칭수석부위원장",B167)))</formula>
    </cfRule>
    <cfRule type="containsText" dxfId="742" priority="179" operator="containsText" text="교구 매칭위원장">
      <formula>NOT(ISERROR(SEARCH("교구 매칭위원장",B167)))</formula>
    </cfRule>
    <cfRule type="containsText" dxfId="741" priority="180" operator="containsText" text="지구 매칭위원장">
      <formula>NOT(ISERROR(SEARCH("지구 매칭위원장",B167)))</formula>
    </cfRule>
  </conditionalFormatting>
  <conditionalFormatting sqref="B161">
    <cfRule type="containsText" dxfId="740" priority="170" operator="containsText" text="지구 매칭수석부위원장">
      <formula>NOT(ISERROR(SEARCH("지구 매칭수석부위원장",B161)))</formula>
    </cfRule>
    <cfRule type="containsText" dxfId="739" priority="171" operator="containsText" text="교구 매칭위원장">
      <formula>NOT(ISERROR(SEARCH("교구 매칭위원장",B161)))</formula>
    </cfRule>
    <cfRule type="containsText" dxfId="738" priority="172" operator="containsText" text="지구 매칭위원장">
      <formula>NOT(ISERROR(SEARCH("지구 매칭위원장",B161)))</formula>
    </cfRule>
  </conditionalFormatting>
  <conditionalFormatting sqref="B156">
    <cfRule type="containsText" dxfId="737" priority="192" operator="containsText" text="지구 가정부장">
      <formula>NOT(ISERROR(SEARCH("지구 가정부장",B156)))</formula>
    </cfRule>
  </conditionalFormatting>
  <conditionalFormatting sqref="B162">
    <cfRule type="containsText" dxfId="736" priority="163" operator="containsText" text="지구 매칭수석부위원장">
      <formula>NOT(ISERROR(SEARCH("지구 매칭수석부위원장",B162)))</formula>
    </cfRule>
    <cfRule type="containsText" dxfId="735" priority="164" operator="containsText" text="교구 매칭위원장">
      <formula>NOT(ISERROR(SEARCH("교구 매칭위원장",B162)))</formula>
    </cfRule>
    <cfRule type="containsText" dxfId="734" priority="165" operator="containsText" text="지구 매칭위원장">
      <formula>NOT(ISERROR(SEARCH("지구 매칭위원장",B162)))</formula>
    </cfRule>
  </conditionalFormatting>
  <conditionalFormatting sqref="B158">
    <cfRule type="containsText" dxfId="733" priority="188" operator="containsText" text="지구 가정부장">
      <formula>NOT(ISERROR(SEARCH("지구 가정부장",B158)))</formula>
    </cfRule>
  </conditionalFormatting>
  <conditionalFormatting sqref="B166">
    <cfRule type="containsText" dxfId="732" priority="174" operator="containsText" text="지구 매칭수석부위원장">
      <formula>NOT(ISERROR(SEARCH("지구 매칭수석부위원장",B166)))</formula>
    </cfRule>
    <cfRule type="containsText" dxfId="731" priority="175" operator="containsText" text="교구 매칭위원장">
      <formula>NOT(ISERROR(SEARCH("교구 매칭위원장",B166)))</formula>
    </cfRule>
    <cfRule type="containsText" dxfId="730" priority="176" operator="containsText" text="지구 매칭위원장">
      <formula>NOT(ISERROR(SEARCH("지구 매칭위원장",B166)))</formula>
    </cfRule>
  </conditionalFormatting>
  <conditionalFormatting sqref="B166">
    <cfRule type="containsText" dxfId="729" priority="173" operator="containsText" text="지구 가정부장">
      <formula>NOT(ISERROR(SEARCH("지구 가정부장",B166)))</formula>
    </cfRule>
  </conditionalFormatting>
  <conditionalFormatting sqref="B173">
    <cfRule type="containsText" dxfId="728" priority="149" operator="containsText" text="지구 매칭수석부위원장">
      <formula>NOT(ISERROR(SEARCH("지구 매칭수석부위원장",B173)))</formula>
    </cfRule>
    <cfRule type="containsText" dxfId="727" priority="150" operator="containsText" text="교구 매칭위원장">
      <formula>NOT(ISERROR(SEARCH("교구 매칭위원장",B173)))</formula>
    </cfRule>
    <cfRule type="containsText" dxfId="726" priority="151" operator="containsText" text="지구 매칭위원장">
      <formula>NOT(ISERROR(SEARCH("지구 매칭위원장",B173)))</formula>
    </cfRule>
  </conditionalFormatting>
  <conditionalFormatting sqref="B171 B173 B169">
    <cfRule type="containsText" dxfId="725" priority="148" operator="containsText" text="지구 가정부장">
      <formula>NOT(ISERROR(SEARCH("지구 가정부장",B169)))</formula>
    </cfRule>
  </conditionalFormatting>
  <conditionalFormatting sqref="B165">
    <cfRule type="containsText" dxfId="724" priority="181" operator="containsText" text="지구 매칭수석부위원장">
      <formula>NOT(ISERROR(SEARCH("지구 매칭수석부위원장",B165)))</formula>
    </cfRule>
    <cfRule type="containsText" dxfId="723" priority="182" operator="containsText" text="교구 매칭위원장">
      <formula>NOT(ISERROR(SEARCH("교구 매칭위원장",B165)))</formula>
    </cfRule>
    <cfRule type="containsText" dxfId="722" priority="183" operator="containsText" text="지구 매칭위원장">
      <formula>NOT(ISERROR(SEARCH("지구 매칭위원장",B165)))</formula>
    </cfRule>
  </conditionalFormatting>
  <conditionalFormatting sqref="B165 B167">
    <cfRule type="containsText" dxfId="721" priority="177" operator="containsText" text="지구 가정부장">
      <formula>NOT(ISERROR(SEARCH("지구 가정부장",B165)))</formula>
    </cfRule>
  </conditionalFormatting>
  <conditionalFormatting sqref="B164">
    <cfRule type="containsText" dxfId="720" priority="159" operator="containsText" text="지구 매칭수석부위원장">
      <formula>NOT(ISERROR(SEARCH("지구 매칭수석부위원장",B164)))</formula>
    </cfRule>
    <cfRule type="containsText" dxfId="719" priority="160" operator="containsText" text="교구 매칭위원장">
      <formula>NOT(ISERROR(SEARCH("교구 매칭위원장",B164)))</formula>
    </cfRule>
    <cfRule type="containsText" dxfId="718" priority="161" operator="containsText" text="지구 매칭위원장">
      <formula>NOT(ISERROR(SEARCH("지구 매칭위원장",B164)))</formula>
    </cfRule>
  </conditionalFormatting>
  <conditionalFormatting sqref="B164">
    <cfRule type="containsText" dxfId="717" priority="158" operator="containsText" text="지구 가정부장">
      <formula>NOT(ISERROR(SEARCH("지구 가정부장",B164)))</formula>
    </cfRule>
  </conditionalFormatting>
  <conditionalFormatting sqref="B170">
    <cfRule type="containsText" dxfId="716" priority="145" operator="containsText" text="지구 매칭수석부위원장">
      <formula>NOT(ISERROR(SEARCH("지구 매칭수석부위원장",B170)))</formula>
    </cfRule>
    <cfRule type="containsText" dxfId="715" priority="146" operator="containsText" text="교구 매칭위원장">
      <formula>NOT(ISERROR(SEARCH("교구 매칭위원장",B170)))</formula>
    </cfRule>
    <cfRule type="containsText" dxfId="714" priority="147" operator="containsText" text="지구 매칭위원장">
      <formula>NOT(ISERROR(SEARCH("지구 매칭위원장",B170)))</formula>
    </cfRule>
  </conditionalFormatting>
  <conditionalFormatting sqref="B161 B163">
    <cfRule type="containsText" dxfId="713" priority="166" operator="containsText" text="지구 가정부장">
      <formula>NOT(ISERROR(SEARCH("지구 가정부장",B161)))</formula>
    </cfRule>
  </conditionalFormatting>
  <conditionalFormatting sqref="B162">
    <cfRule type="containsText" dxfId="712" priority="162" operator="containsText" text="지구 가정부장">
      <formula>NOT(ISERROR(SEARCH("지구 가정부장",B162)))</formula>
    </cfRule>
  </conditionalFormatting>
  <conditionalFormatting sqref="B169">
    <cfRule type="containsText" dxfId="711" priority="155" operator="containsText" text="지구 매칭수석부위원장">
      <formula>NOT(ISERROR(SEARCH("지구 매칭수석부위원장",B169)))</formula>
    </cfRule>
    <cfRule type="containsText" dxfId="710" priority="156" operator="containsText" text="교구 매칭위원장">
      <formula>NOT(ISERROR(SEARCH("교구 매칭위원장",B169)))</formula>
    </cfRule>
    <cfRule type="containsText" dxfId="709" priority="157" operator="containsText" text="지구 매칭위원장">
      <formula>NOT(ISERROR(SEARCH("지구 매칭위원장",B169)))</formula>
    </cfRule>
  </conditionalFormatting>
  <conditionalFormatting sqref="B171">
    <cfRule type="containsText" dxfId="708" priority="152" operator="containsText" text="지구 매칭수석부위원장">
      <formula>NOT(ISERROR(SEARCH("지구 매칭수석부위원장",B171)))</formula>
    </cfRule>
    <cfRule type="containsText" dxfId="707" priority="153" operator="containsText" text="교구 매칭위원장">
      <formula>NOT(ISERROR(SEARCH("교구 매칭위원장",B171)))</formula>
    </cfRule>
    <cfRule type="containsText" dxfId="706" priority="154" operator="containsText" text="지구 매칭위원장">
      <formula>NOT(ISERROR(SEARCH("지구 매칭위원장",B171)))</formula>
    </cfRule>
  </conditionalFormatting>
  <conditionalFormatting sqref="B170">
    <cfRule type="containsText" dxfId="705" priority="144" operator="containsText" text="지구 가정부장">
      <formula>NOT(ISERROR(SEARCH("지구 가정부장",B170)))</formula>
    </cfRule>
  </conditionalFormatting>
  <conditionalFormatting sqref="B172">
    <cfRule type="containsText" dxfId="704" priority="141" operator="containsText" text="지구 매칭수석부위원장">
      <formula>NOT(ISERROR(SEARCH("지구 매칭수석부위원장",B172)))</formula>
    </cfRule>
    <cfRule type="containsText" dxfId="703" priority="142" operator="containsText" text="교구 매칭위원장">
      <formula>NOT(ISERROR(SEARCH("교구 매칭위원장",B172)))</formula>
    </cfRule>
    <cfRule type="containsText" dxfId="702" priority="143" operator="containsText" text="지구 매칭위원장">
      <formula>NOT(ISERROR(SEARCH("지구 매칭위원장",B172)))</formula>
    </cfRule>
  </conditionalFormatting>
  <conditionalFormatting sqref="B172">
    <cfRule type="containsText" dxfId="701" priority="140" operator="containsText" text="지구 가정부장">
      <formula>NOT(ISERROR(SEARCH("지구 가정부장",B172)))</formula>
    </cfRule>
  </conditionalFormatting>
  <conditionalFormatting sqref="B174">
    <cfRule type="containsText" dxfId="700" priority="137" operator="containsText" text="지구 매칭수석부위원장">
      <formula>NOT(ISERROR(SEARCH("지구 매칭수석부위원장",B174)))</formula>
    </cfRule>
    <cfRule type="containsText" dxfId="699" priority="138" operator="containsText" text="교구 매칭위원장">
      <formula>NOT(ISERROR(SEARCH("교구 매칭위원장",B174)))</formula>
    </cfRule>
    <cfRule type="containsText" dxfId="698" priority="139" operator="containsText" text="지구 매칭위원장">
      <formula>NOT(ISERROR(SEARCH("지구 매칭위원장",B174)))</formula>
    </cfRule>
  </conditionalFormatting>
  <conditionalFormatting sqref="B174">
    <cfRule type="containsText" dxfId="697" priority="136" operator="containsText" text="지구 가정부장">
      <formula>NOT(ISERROR(SEARCH("지구 가정부장",B174)))</formula>
    </cfRule>
  </conditionalFormatting>
  <conditionalFormatting sqref="B169">
    <cfRule type="containsText" dxfId="696" priority="133" operator="containsText" text="지구 매칭수석부위원장">
      <formula>NOT(ISERROR(SEARCH("지구 매칭수석부위원장",B169)))</formula>
    </cfRule>
    <cfRule type="containsText" dxfId="695" priority="134" operator="containsText" text="교구 매칭위원장">
      <formula>NOT(ISERROR(SEARCH("교구 매칭위원장",B169)))</formula>
    </cfRule>
    <cfRule type="containsText" dxfId="694" priority="135" operator="containsText" text="지구 매칭위원장">
      <formula>NOT(ISERROR(SEARCH("지구 매칭위원장",B169)))</formula>
    </cfRule>
  </conditionalFormatting>
  <conditionalFormatting sqref="B40 B42 B44">
    <cfRule type="containsText" dxfId="693" priority="130" operator="containsText" text="지구 매칭수석부위원장">
      <formula>NOT(ISERROR(SEARCH("지구 매칭수석부위원장",B40)))</formula>
    </cfRule>
    <cfRule type="containsText" dxfId="692" priority="131" operator="containsText" text="교구 매칭위원장">
      <formula>NOT(ISERROR(SEARCH("교구 매칭위원장",B40)))</formula>
    </cfRule>
    <cfRule type="containsText" dxfId="691" priority="132" operator="containsText" text="지구 매칭위원장">
      <formula>NOT(ISERROR(SEARCH("지구 매칭위원장",B40)))</formula>
    </cfRule>
  </conditionalFormatting>
  <conditionalFormatting sqref="B35">
    <cfRule type="containsText" dxfId="690" priority="127" operator="containsText" text="지구 매칭수석부위원장">
      <formula>NOT(ISERROR(SEARCH("지구 매칭수석부위원장",B35)))</formula>
    </cfRule>
    <cfRule type="containsText" dxfId="689" priority="128" operator="containsText" text="교구 매칭위원장">
      <formula>NOT(ISERROR(SEARCH("교구 매칭위원장",B35)))</formula>
    </cfRule>
    <cfRule type="containsText" dxfId="688" priority="129" operator="containsText" text="지구 매칭위원장">
      <formula>NOT(ISERROR(SEARCH("지구 매칭위원장",B35)))</formula>
    </cfRule>
  </conditionalFormatting>
  <conditionalFormatting sqref="B38">
    <cfRule type="containsText" dxfId="687" priority="124" operator="containsText" text="지구 매칭수석부위원장">
      <formula>NOT(ISERROR(SEARCH("지구 매칭수석부위원장",B38)))</formula>
    </cfRule>
    <cfRule type="containsText" dxfId="686" priority="125" operator="containsText" text="교구 매칭위원장">
      <formula>NOT(ISERROR(SEARCH("교구 매칭위원장",B38)))</formula>
    </cfRule>
    <cfRule type="containsText" dxfId="685" priority="126" operator="containsText" text="지구 매칭위원장">
      <formula>NOT(ISERROR(SEARCH("지구 매칭위원장",B38)))</formula>
    </cfRule>
  </conditionalFormatting>
  <conditionalFormatting sqref="B35 B38 B40 B42 B44">
    <cfRule type="containsText" dxfId="684" priority="123" operator="containsText" text="지구 가정부장">
      <formula>NOT(ISERROR(SEARCH("지구 가정부장",B35)))</formula>
    </cfRule>
  </conditionalFormatting>
  <conditionalFormatting sqref="B34">
    <cfRule type="containsText" dxfId="683" priority="120" operator="containsText" text="지구 매칭수석부위원장">
      <formula>NOT(ISERROR(SEARCH("지구 매칭수석부위원장",B34)))</formula>
    </cfRule>
    <cfRule type="containsText" dxfId="682" priority="121" operator="containsText" text="교구 매칭위원장">
      <formula>NOT(ISERROR(SEARCH("교구 매칭위원장",B34)))</formula>
    </cfRule>
    <cfRule type="containsText" dxfId="681" priority="122" operator="containsText" text="지구 매칭위원장">
      <formula>NOT(ISERROR(SEARCH("지구 매칭위원장",B34)))</formula>
    </cfRule>
  </conditionalFormatting>
  <conditionalFormatting sqref="B34">
    <cfRule type="containsText" dxfId="680" priority="119" operator="containsText" text="지구 가정부장">
      <formula>NOT(ISERROR(SEARCH("지구 가정부장",B34)))</formula>
    </cfRule>
  </conditionalFormatting>
  <conditionalFormatting sqref="B37">
    <cfRule type="containsText" dxfId="679" priority="116" operator="containsText" text="지구 매칭수석부위원장">
      <formula>NOT(ISERROR(SEARCH("지구 매칭수석부위원장",B37)))</formula>
    </cfRule>
    <cfRule type="containsText" dxfId="678" priority="117" operator="containsText" text="교구 매칭위원장">
      <formula>NOT(ISERROR(SEARCH("교구 매칭위원장",B37)))</formula>
    </cfRule>
    <cfRule type="containsText" dxfId="677" priority="118" operator="containsText" text="지구 매칭위원장">
      <formula>NOT(ISERROR(SEARCH("지구 매칭위원장",B37)))</formula>
    </cfRule>
  </conditionalFormatting>
  <conditionalFormatting sqref="B37">
    <cfRule type="containsText" dxfId="676" priority="115" operator="containsText" text="지구 가정부장">
      <formula>NOT(ISERROR(SEARCH("지구 가정부장",B37)))</formula>
    </cfRule>
  </conditionalFormatting>
  <conditionalFormatting sqref="B39">
    <cfRule type="containsText" dxfId="675" priority="112" operator="containsText" text="지구 매칭수석부위원장">
      <formula>NOT(ISERROR(SEARCH("지구 매칭수석부위원장",B39)))</formula>
    </cfRule>
    <cfRule type="containsText" dxfId="674" priority="113" operator="containsText" text="교구 매칭위원장">
      <formula>NOT(ISERROR(SEARCH("교구 매칭위원장",B39)))</formula>
    </cfRule>
    <cfRule type="containsText" dxfId="673" priority="114" operator="containsText" text="지구 매칭위원장">
      <formula>NOT(ISERROR(SEARCH("지구 매칭위원장",B39)))</formula>
    </cfRule>
  </conditionalFormatting>
  <conditionalFormatting sqref="B39">
    <cfRule type="containsText" dxfId="672" priority="111" operator="containsText" text="지구 가정부장">
      <formula>NOT(ISERROR(SEARCH("지구 가정부장",B39)))</formula>
    </cfRule>
  </conditionalFormatting>
  <conditionalFormatting sqref="B41">
    <cfRule type="containsText" dxfId="671" priority="108" operator="containsText" text="지구 매칭수석부위원장">
      <formula>NOT(ISERROR(SEARCH("지구 매칭수석부위원장",B41)))</formula>
    </cfRule>
    <cfRule type="containsText" dxfId="670" priority="109" operator="containsText" text="교구 매칭위원장">
      <formula>NOT(ISERROR(SEARCH("교구 매칭위원장",B41)))</formula>
    </cfRule>
    <cfRule type="containsText" dxfId="669" priority="110" operator="containsText" text="지구 매칭위원장">
      <formula>NOT(ISERROR(SEARCH("지구 매칭위원장",B41)))</formula>
    </cfRule>
  </conditionalFormatting>
  <conditionalFormatting sqref="B41">
    <cfRule type="containsText" dxfId="668" priority="107" operator="containsText" text="지구 가정부장">
      <formula>NOT(ISERROR(SEARCH("지구 가정부장",B41)))</formula>
    </cfRule>
  </conditionalFormatting>
  <conditionalFormatting sqref="B43">
    <cfRule type="containsText" dxfId="667" priority="104" operator="containsText" text="지구 매칭수석부위원장">
      <formula>NOT(ISERROR(SEARCH("지구 매칭수석부위원장",B43)))</formula>
    </cfRule>
    <cfRule type="containsText" dxfId="666" priority="105" operator="containsText" text="교구 매칭위원장">
      <formula>NOT(ISERROR(SEARCH("교구 매칭위원장",B43)))</formula>
    </cfRule>
    <cfRule type="containsText" dxfId="665" priority="106" operator="containsText" text="지구 매칭위원장">
      <formula>NOT(ISERROR(SEARCH("지구 매칭위원장",B43)))</formula>
    </cfRule>
  </conditionalFormatting>
  <conditionalFormatting sqref="B43">
    <cfRule type="containsText" dxfId="664" priority="103" operator="containsText" text="지구 가정부장">
      <formula>NOT(ISERROR(SEARCH("지구 가정부장",B43)))</formula>
    </cfRule>
  </conditionalFormatting>
  <conditionalFormatting sqref="B45">
    <cfRule type="containsText" dxfId="663" priority="100" operator="containsText" text="지구 매칭수석부위원장">
      <formula>NOT(ISERROR(SEARCH("지구 매칭수석부위원장",B45)))</formula>
    </cfRule>
    <cfRule type="containsText" dxfId="662" priority="101" operator="containsText" text="교구 매칭위원장">
      <formula>NOT(ISERROR(SEARCH("교구 매칭위원장",B45)))</formula>
    </cfRule>
    <cfRule type="containsText" dxfId="661" priority="102" operator="containsText" text="지구 매칭위원장">
      <formula>NOT(ISERROR(SEARCH("지구 매칭위원장",B45)))</formula>
    </cfRule>
  </conditionalFormatting>
  <conditionalFormatting sqref="B45">
    <cfRule type="containsText" dxfId="660" priority="99" operator="containsText" text="지구 가정부장">
      <formula>NOT(ISERROR(SEARCH("지구 가정부장",B45)))</formula>
    </cfRule>
  </conditionalFormatting>
  <conditionalFormatting sqref="B49">
    <cfRule type="containsText" dxfId="659" priority="92" operator="containsText" text="지구 매칭수석부위원장">
      <formula>NOT(ISERROR(SEARCH("지구 매칭수석부위원장",B49)))</formula>
    </cfRule>
    <cfRule type="containsText" dxfId="658" priority="93" operator="containsText" text="교구 매칭위원장">
      <formula>NOT(ISERROR(SEARCH("교구 매칭위원장",B49)))</formula>
    </cfRule>
    <cfRule type="containsText" dxfId="657" priority="94" operator="containsText" text="지구 매칭위원장">
      <formula>NOT(ISERROR(SEARCH("지구 매칭위원장",B49)))</formula>
    </cfRule>
  </conditionalFormatting>
  <conditionalFormatting sqref="B49">
    <cfRule type="containsText" dxfId="656" priority="91" operator="containsText" text="지구 가정부장">
      <formula>NOT(ISERROR(SEARCH("지구 가정부장",B49)))</formula>
    </cfRule>
  </conditionalFormatting>
  <conditionalFormatting sqref="B55 B57 B59 B61 B63">
    <cfRule type="containsText" dxfId="655" priority="88" operator="containsText" text="지구 매칭수석부위원장">
      <formula>NOT(ISERROR(SEARCH("지구 매칭수석부위원장",B55)))</formula>
    </cfRule>
    <cfRule type="containsText" dxfId="654" priority="89" operator="containsText" text="교구 매칭위원장">
      <formula>NOT(ISERROR(SEARCH("교구 매칭위원장",B55)))</formula>
    </cfRule>
    <cfRule type="containsText" dxfId="653" priority="90" operator="containsText" text="지구 매칭위원장">
      <formula>NOT(ISERROR(SEARCH("지구 매칭위원장",B55)))</formula>
    </cfRule>
  </conditionalFormatting>
  <conditionalFormatting sqref="B51">
    <cfRule type="containsText" dxfId="652" priority="85" operator="containsText" text="지구 매칭수석부위원장">
      <formula>NOT(ISERROR(SEARCH("지구 매칭수석부위원장",B51)))</formula>
    </cfRule>
    <cfRule type="containsText" dxfId="651" priority="86" operator="containsText" text="교구 매칭위원장">
      <formula>NOT(ISERROR(SEARCH("교구 매칭위원장",B51)))</formula>
    </cfRule>
    <cfRule type="containsText" dxfId="650" priority="87" operator="containsText" text="지구 매칭위원장">
      <formula>NOT(ISERROR(SEARCH("지구 매칭위원장",B51)))</formula>
    </cfRule>
  </conditionalFormatting>
  <conditionalFormatting sqref="B53">
    <cfRule type="containsText" dxfId="649" priority="82" operator="containsText" text="지구 매칭수석부위원장">
      <formula>NOT(ISERROR(SEARCH("지구 매칭수석부위원장",B53)))</formula>
    </cfRule>
    <cfRule type="containsText" dxfId="648" priority="83" operator="containsText" text="교구 매칭위원장">
      <formula>NOT(ISERROR(SEARCH("교구 매칭위원장",B53)))</formula>
    </cfRule>
    <cfRule type="containsText" dxfId="647" priority="84" operator="containsText" text="지구 매칭위원장">
      <formula>NOT(ISERROR(SEARCH("지구 매칭위원장",B53)))</formula>
    </cfRule>
  </conditionalFormatting>
  <conditionalFormatting sqref="B51 B53 B55 B57 B59 B61 B63">
    <cfRule type="containsText" dxfId="646" priority="81" operator="containsText" text="지구 가정부장">
      <formula>NOT(ISERROR(SEARCH("지구 가정부장",B51)))</formula>
    </cfRule>
  </conditionalFormatting>
  <conditionalFormatting sqref="B50">
    <cfRule type="containsText" dxfId="645" priority="78" operator="containsText" text="지구 매칭수석부위원장">
      <formula>NOT(ISERROR(SEARCH("지구 매칭수석부위원장",B50)))</formula>
    </cfRule>
    <cfRule type="containsText" dxfId="644" priority="79" operator="containsText" text="교구 매칭위원장">
      <formula>NOT(ISERROR(SEARCH("교구 매칭위원장",B50)))</formula>
    </cfRule>
    <cfRule type="containsText" dxfId="643" priority="80" operator="containsText" text="지구 매칭위원장">
      <formula>NOT(ISERROR(SEARCH("지구 매칭위원장",B50)))</formula>
    </cfRule>
  </conditionalFormatting>
  <conditionalFormatting sqref="B50">
    <cfRule type="containsText" dxfId="642" priority="77" operator="containsText" text="지구 가정부장">
      <formula>NOT(ISERROR(SEARCH("지구 가정부장",B50)))</formula>
    </cfRule>
  </conditionalFormatting>
  <conditionalFormatting sqref="B52">
    <cfRule type="containsText" dxfId="641" priority="74" operator="containsText" text="지구 매칭수석부위원장">
      <formula>NOT(ISERROR(SEARCH("지구 매칭수석부위원장",B52)))</formula>
    </cfRule>
    <cfRule type="containsText" dxfId="640" priority="75" operator="containsText" text="교구 매칭위원장">
      <formula>NOT(ISERROR(SEARCH("교구 매칭위원장",B52)))</formula>
    </cfRule>
    <cfRule type="containsText" dxfId="639" priority="76" operator="containsText" text="지구 매칭위원장">
      <formula>NOT(ISERROR(SEARCH("지구 매칭위원장",B52)))</formula>
    </cfRule>
  </conditionalFormatting>
  <conditionalFormatting sqref="B52">
    <cfRule type="containsText" dxfId="638" priority="73" operator="containsText" text="지구 가정부장">
      <formula>NOT(ISERROR(SEARCH("지구 가정부장",B52)))</formula>
    </cfRule>
  </conditionalFormatting>
  <conditionalFormatting sqref="B54">
    <cfRule type="containsText" dxfId="637" priority="70" operator="containsText" text="지구 매칭수석부위원장">
      <formula>NOT(ISERROR(SEARCH("지구 매칭수석부위원장",B54)))</formula>
    </cfRule>
    <cfRule type="containsText" dxfId="636" priority="71" operator="containsText" text="교구 매칭위원장">
      <formula>NOT(ISERROR(SEARCH("교구 매칭위원장",B54)))</formula>
    </cfRule>
    <cfRule type="containsText" dxfId="635" priority="72" operator="containsText" text="지구 매칭위원장">
      <formula>NOT(ISERROR(SEARCH("지구 매칭위원장",B54)))</formula>
    </cfRule>
  </conditionalFormatting>
  <conditionalFormatting sqref="B54">
    <cfRule type="containsText" dxfId="634" priority="69" operator="containsText" text="지구 가정부장">
      <formula>NOT(ISERROR(SEARCH("지구 가정부장",B54)))</formula>
    </cfRule>
  </conditionalFormatting>
  <conditionalFormatting sqref="B56">
    <cfRule type="containsText" dxfId="633" priority="66" operator="containsText" text="지구 매칭수석부위원장">
      <formula>NOT(ISERROR(SEARCH("지구 매칭수석부위원장",B56)))</formula>
    </cfRule>
    <cfRule type="containsText" dxfId="632" priority="67" operator="containsText" text="교구 매칭위원장">
      <formula>NOT(ISERROR(SEARCH("교구 매칭위원장",B56)))</formula>
    </cfRule>
    <cfRule type="containsText" dxfId="631" priority="68" operator="containsText" text="지구 매칭위원장">
      <formula>NOT(ISERROR(SEARCH("지구 매칭위원장",B56)))</formula>
    </cfRule>
  </conditionalFormatting>
  <conditionalFormatting sqref="B56">
    <cfRule type="containsText" dxfId="630" priority="65" operator="containsText" text="지구 가정부장">
      <formula>NOT(ISERROR(SEARCH("지구 가정부장",B56)))</formula>
    </cfRule>
  </conditionalFormatting>
  <conditionalFormatting sqref="B58">
    <cfRule type="containsText" dxfId="629" priority="62" operator="containsText" text="지구 매칭수석부위원장">
      <formula>NOT(ISERROR(SEARCH("지구 매칭수석부위원장",B58)))</formula>
    </cfRule>
    <cfRule type="containsText" dxfId="628" priority="63" operator="containsText" text="교구 매칭위원장">
      <formula>NOT(ISERROR(SEARCH("교구 매칭위원장",B58)))</formula>
    </cfRule>
    <cfRule type="containsText" dxfId="627" priority="64" operator="containsText" text="지구 매칭위원장">
      <formula>NOT(ISERROR(SEARCH("지구 매칭위원장",B58)))</formula>
    </cfRule>
  </conditionalFormatting>
  <conditionalFormatting sqref="B58">
    <cfRule type="containsText" dxfId="626" priority="61" operator="containsText" text="지구 가정부장">
      <formula>NOT(ISERROR(SEARCH("지구 가정부장",B58)))</formula>
    </cfRule>
  </conditionalFormatting>
  <conditionalFormatting sqref="B60 B62">
    <cfRule type="containsText" dxfId="625" priority="58" operator="containsText" text="지구 매칭수석부위원장">
      <formula>NOT(ISERROR(SEARCH("지구 매칭수석부위원장",B60)))</formula>
    </cfRule>
    <cfRule type="containsText" dxfId="624" priority="59" operator="containsText" text="교구 매칭위원장">
      <formula>NOT(ISERROR(SEARCH("교구 매칭위원장",B60)))</formula>
    </cfRule>
    <cfRule type="containsText" dxfId="623" priority="60" operator="containsText" text="지구 매칭위원장">
      <formula>NOT(ISERROR(SEARCH("지구 매칭위원장",B60)))</formula>
    </cfRule>
  </conditionalFormatting>
  <conditionalFormatting sqref="B60 B62">
    <cfRule type="containsText" dxfId="622" priority="57" operator="containsText" text="지구 가정부장">
      <formula>NOT(ISERROR(SEARCH("지구 가정부장",B60)))</formula>
    </cfRule>
  </conditionalFormatting>
  <conditionalFormatting sqref="B64">
    <cfRule type="containsText" dxfId="621" priority="54" operator="containsText" text="지구 매칭수석부위원장">
      <formula>NOT(ISERROR(SEARCH("지구 매칭수석부위원장",B64)))</formula>
    </cfRule>
    <cfRule type="containsText" dxfId="620" priority="55" operator="containsText" text="교구 매칭위원장">
      <formula>NOT(ISERROR(SEARCH("교구 매칭위원장",B64)))</formula>
    </cfRule>
    <cfRule type="containsText" dxfId="619" priority="56" operator="containsText" text="지구 매칭위원장">
      <formula>NOT(ISERROR(SEARCH("지구 매칭위원장",B64)))</formula>
    </cfRule>
  </conditionalFormatting>
  <conditionalFormatting sqref="B64">
    <cfRule type="containsText" dxfId="618" priority="53" operator="containsText" text="지구 가정부장">
      <formula>NOT(ISERROR(SEARCH("지구 가정부장",B64)))</formula>
    </cfRule>
  </conditionalFormatting>
  <conditionalFormatting sqref="B176">
    <cfRule type="containsText" dxfId="617" priority="50" operator="containsText" text="지구 매칭수석부위원장">
      <formula>NOT(ISERROR(SEARCH("지구 매칭수석부위원장",B176)))</formula>
    </cfRule>
    <cfRule type="containsText" dxfId="616" priority="51" operator="containsText" text="교구 매칭위원장">
      <formula>NOT(ISERROR(SEARCH("교구 매칭위원장",B176)))</formula>
    </cfRule>
    <cfRule type="containsText" dxfId="615" priority="52" operator="containsText" text="지구 매칭위원장">
      <formula>NOT(ISERROR(SEARCH("지구 매칭위원장",B176)))</formula>
    </cfRule>
  </conditionalFormatting>
  <conditionalFormatting sqref="B176">
    <cfRule type="containsText" dxfId="614" priority="49" operator="containsText" text="지구 가정부장">
      <formula>NOT(ISERROR(SEARCH("지구 가정부장",B176)))</formula>
    </cfRule>
  </conditionalFormatting>
  <conditionalFormatting sqref="B175">
    <cfRule type="containsText" dxfId="613" priority="46" operator="containsText" text="지구 매칭수석부위원장">
      <formula>NOT(ISERROR(SEARCH("지구 매칭수석부위원장",B175)))</formula>
    </cfRule>
    <cfRule type="containsText" dxfId="612" priority="47" operator="containsText" text="교구 매칭위원장">
      <formula>NOT(ISERROR(SEARCH("교구 매칭위원장",B175)))</formula>
    </cfRule>
    <cfRule type="containsText" dxfId="611" priority="48" operator="containsText" text="지구 매칭위원장">
      <formula>NOT(ISERROR(SEARCH("지구 매칭위원장",B175)))</formula>
    </cfRule>
  </conditionalFormatting>
  <conditionalFormatting sqref="B175">
    <cfRule type="containsText" dxfId="610" priority="45" operator="containsText" text="지구 가정부장">
      <formula>NOT(ISERROR(SEARCH("지구 가정부장",B175)))</formula>
    </cfRule>
  </conditionalFormatting>
  <conditionalFormatting sqref="B16">
    <cfRule type="containsText" dxfId="609" priority="42" operator="containsText" text="지구 매칭수석부위원장">
      <formula>NOT(ISERROR(SEARCH("지구 매칭수석부위원장",B16)))</formula>
    </cfRule>
    <cfRule type="containsText" dxfId="608" priority="43" operator="containsText" text="교구 매칭위원장">
      <formula>NOT(ISERROR(SEARCH("교구 매칭위원장",B16)))</formula>
    </cfRule>
    <cfRule type="containsText" dxfId="607" priority="44" operator="containsText" text="지구 매칭위원장">
      <formula>NOT(ISERROR(SEARCH("지구 매칭위원장",B16)))</formula>
    </cfRule>
  </conditionalFormatting>
  <conditionalFormatting sqref="B16">
    <cfRule type="containsText" dxfId="606" priority="41" operator="containsText" text="지구 가정부장">
      <formula>NOT(ISERROR(SEARCH("지구 가정부장",B16)))</formula>
    </cfRule>
  </conditionalFormatting>
  <conditionalFormatting sqref="B17">
    <cfRule type="containsText" dxfId="605" priority="38" operator="containsText" text="지구 매칭수석부위원장">
      <formula>NOT(ISERROR(SEARCH("지구 매칭수석부위원장",B17)))</formula>
    </cfRule>
    <cfRule type="containsText" dxfId="604" priority="39" operator="containsText" text="교구 매칭위원장">
      <formula>NOT(ISERROR(SEARCH("교구 매칭위원장",B17)))</formula>
    </cfRule>
    <cfRule type="containsText" dxfId="603" priority="40" operator="containsText" text="지구 매칭위원장">
      <formula>NOT(ISERROR(SEARCH("지구 매칭위원장",B17)))</formula>
    </cfRule>
  </conditionalFormatting>
  <conditionalFormatting sqref="B17">
    <cfRule type="containsText" dxfId="602" priority="37" operator="containsText" text="지구 가정부장">
      <formula>NOT(ISERROR(SEARCH("지구 가정부장",B17)))</formula>
    </cfRule>
  </conditionalFormatting>
  <conditionalFormatting sqref="B18">
    <cfRule type="containsText" dxfId="601" priority="34" operator="containsText" text="지구 매칭수석부위원장">
      <formula>NOT(ISERROR(SEARCH("지구 매칭수석부위원장",B18)))</formula>
    </cfRule>
    <cfRule type="containsText" dxfId="600" priority="35" operator="containsText" text="교구 매칭위원장">
      <formula>NOT(ISERROR(SEARCH("교구 매칭위원장",B18)))</formula>
    </cfRule>
    <cfRule type="containsText" dxfId="599" priority="36" operator="containsText" text="지구 매칭위원장">
      <formula>NOT(ISERROR(SEARCH("지구 매칭위원장",B18)))</formula>
    </cfRule>
  </conditionalFormatting>
  <conditionalFormatting sqref="B18">
    <cfRule type="containsText" dxfId="598" priority="33" operator="containsText" text="지구 가정부장">
      <formula>NOT(ISERROR(SEARCH("지구 가정부장",B18)))</formula>
    </cfRule>
  </conditionalFormatting>
  <conditionalFormatting sqref="B24">
    <cfRule type="containsText" dxfId="597" priority="30" operator="containsText" text="지구 매칭수석부위원장">
      <formula>NOT(ISERROR(SEARCH("지구 매칭수석부위원장",B24)))</formula>
    </cfRule>
    <cfRule type="containsText" dxfId="596" priority="31" operator="containsText" text="교구 매칭위원장">
      <formula>NOT(ISERROR(SEARCH("교구 매칭위원장",B24)))</formula>
    </cfRule>
    <cfRule type="containsText" dxfId="595" priority="32" operator="containsText" text="지구 매칭위원장">
      <formula>NOT(ISERROR(SEARCH("지구 매칭위원장",B24)))</formula>
    </cfRule>
  </conditionalFormatting>
  <conditionalFormatting sqref="B24">
    <cfRule type="containsText" dxfId="594" priority="29" operator="containsText" text="지구 가정부장">
      <formula>NOT(ISERROR(SEARCH("지구 가정부장",B24)))</formula>
    </cfRule>
  </conditionalFormatting>
  <conditionalFormatting sqref="B26">
    <cfRule type="containsText" dxfId="593" priority="26" operator="containsText" text="지구 매칭수석부위원장">
      <formula>NOT(ISERROR(SEARCH("지구 매칭수석부위원장",B26)))</formula>
    </cfRule>
    <cfRule type="containsText" dxfId="592" priority="27" operator="containsText" text="교구 매칭위원장">
      <formula>NOT(ISERROR(SEARCH("교구 매칭위원장",B26)))</formula>
    </cfRule>
    <cfRule type="containsText" dxfId="591" priority="28" operator="containsText" text="지구 매칭위원장">
      <formula>NOT(ISERROR(SEARCH("지구 매칭위원장",B26)))</formula>
    </cfRule>
  </conditionalFormatting>
  <conditionalFormatting sqref="B26">
    <cfRule type="containsText" dxfId="590" priority="25" operator="containsText" text="지구 가정부장">
      <formula>NOT(ISERROR(SEARCH("지구 가정부장",B26)))</formula>
    </cfRule>
  </conditionalFormatting>
  <conditionalFormatting sqref="B27">
    <cfRule type="containsText" dxfId="589" priority="22" operator="containsText" text="지구 매칭수석부위원장">
      <formula>NOT(ISERROR(SEARCH("지구 매칭수석부위원장",B27)))</formula>
    </cfRule>
    <cfRule type="containsText" dxfId="588" priority="23" operator="containsText" text="교구 매칭위원장">
      <formula>NOT(ISERROR(SEARCH("교구 매칭위원장",B27)))</formula>
    </cfRule>
    <cfRule type="containsText" dxfId="587" priority="24" operator="containsText" text="지구 매칭위원장">
      <formula>NOT(ISERROR(SEARCH("지구 매칭위원장",B27)))</formula>
    </cfRule>
  </conditionalFormatting>
  <conditionalFormatting sqref="B27">
    <cfRule type="containsText" dxfId="586" priority="21" operator="containsText" text="지구 가정부장">
      <formula>NOT(ISERROR(SEARCH("지구 가정부장",B27)))</formula>
    </cfRule>
  </conditionalFormatting>
  <conditionalFormatting sqref="B30">
    <cfRule type="containsText" dxfId="585" priority="18" operator="containsText" text="지구 매칭수석부위원장">
      <formula>NOT(ISERROR(SEARCH("지구 매칭수석부위원장",B30)))</formula>
    </cfRule>
    <cfRule type="containsText" dxfId="584" priority="19" operator="containsText" text="교구 매칭위원장">
      <formula>NOT(ISERROR(SEARCH("교구 매칭위원장",B30)))</formula>
    </cfRule>
    <cfRule type="containsText" dxfId="583" priority="20" operator="containsText" text="지구 매칭위원장">
      <formula>NOT(ISERROR(SEARCH("지구 매칭위원장",B30)))</formula>
    </cfRule>
  </conditionalFormatting>
  <conditionalFormatting sqref="B30">
    <cfRule type="containsText" dxfId="582" priority="17" operator="containsText" text="지구 가정부장">
      <formula>NOT(ISERROR(SEARCH("지구 가정부장",B30)))</formula>
    </cfRule>
  </conditionalFormatting>
  <conditionalFormatting sqref="B46">
    <cfRule type="containsText" dxfId="581" priority="14" operator="containsText" text="지구 매칭수석부위원장">
      <formula>NOT(ISERROR(SEARCH("지구 매칭수석부위원장",B46)))</formula>
    </cfRule>
    <cfRule type="containsText" dxfId="580" priority="15" operator="containsText" text="교구 매칭위원장">
      <formula>NOT(ISERROR(SEARCH("교구 매칭위원장",B46)))</formula>
    </cfRule>
    <cfRule type="containsText" dxfId="579" priority="16" operator="containsText" text="지구 매칭위원장">
      <formula>NOT(ISERROR(SEARCH("지구 매칭위원장",B46)))</formula>
    </cfRule>
  </conditionalFormatting>
  <conditionalFormatting sqref="B46">
    <cfRule type="containsText" dxfId="578" priority="13" operator="containsText" text="지구 가정부장">
      <formula>NOT(ISERROR(SEARCH("지구 가정부장",B46)))</formula>
    </cfRule>
  </conditionalFormatting>
  <conditionalFormatting sqref="B47">
    <cfRule type="containsText" dxfId="577" priority="10" operator="containsText" text="지구 매칭수석부위원장">
      <formula>NOT(ISERROR(SEARCH("지구 매칭수석부위원장",B47)))</formula>
    </cfRule>
    <cfRule type="containsText" dxfId="576" priority="11" operator="containsText" text="교구 매칭위원장">
      <formula>NOT(ISERROR(SEARCH("교구 매칭위원장",B47)))</formula>
    </cfRule>
    <cfRule type="containsText" dxfId="575" priority="12" operator="containsText" text="지구 매칭위원장">
      <formula>NOT(ISERROR(SEARCH("지구 매칭위원장",B47)))</formula>
    </cfRule>
  </conditionalFormatting>
  <conditionalFormatting sqref="B47">
    <cfRule type="containsText" dxfId="574" priority="9" operator="containsText" text="지구 가정부장">
      <formula>NOT(ISERROR(SEARCH("지구 가정부장",B47)))</formula>
    </cfRule>
  </conditionalFormatting>
  <conditionalFormatting sqref="B48">
    <cfRule type="containsText" dxfId="573" priority="6" operator="containsText" text="지구 매칭수석부위원장">
      <formula>NOT(ISERROR(SEARCH("지구 매칭수석부위원장",B48)))</formula>
    </cfRule>
    <cfRule type="containsText" dxfId="572" priority="7" operator="containsText" text="교구 매칭위원장">
      <formula>NOT(ISERROR(SEARCH("교구 매칭위원장",B48)))</formula>
    </cfRule>
    <cfRule type="containsText" dxfId="571" priority="8" operator="containsText" text="지구 매칭위원장">
      <formula>NOT(ISERROR(SEARCH("지구 매칭위원장",B48)))</formula>
    </cfRule>
  </conditionalFormatting>
  <conditionalFormatting sqref="B48">
    <cfRule type="containsText" dxfId="570" priority="5" operator="containsText" text="지구 가정부장">
      <formula>NOT(ISERROR(SEARCH("지구 가정부장",B48)))</formula>
    </cfRule>
  </conditionalFormatting>
  <conditionalFormatting sqref="B72">
    <cfRule type="containsText" dxfId="569" priority="2" operator="containsText" text="지구 매칭수석부위원장">
      <formula>NOT(ISERROR(SEARCH("지구 매칭수석부위원장",B72)))</formula>
    </cfRule>
    <cfRule type="containsText" dxfId="568" priority="3" operator="containsText" text="교구 매칭위원장">
      <formula>NOT(ISERROR(SEARCH("교구 매칭위원장",B72)))</formula>
    </cfRule>
    <cfRule type="containsText" dxfId="567" priority="4" operator="containsText" text="지구 매칭위원장">
      <formula>NOT(ISERROR(SEARCH("지구 매칭위원장",B72)))</formula>
    </cfRule>
  </conditionalFormatting>
  <conditionalFormatting sqref="B72">
    <cfRule type="containsText" dxfId="566" priority="1" operator="containsText" text="지구 가정부장">
      <formula>NOT(ISERROR(SEARCH("지구 가정부장",B72)))</formula>
    </cfRule>
  </conditionalFormatting>
  <printOptions horizontalCentered="1"/>
  <pageMargins left="0.11811023622047245" right="0.11811023622047245" top="0.19685039370078741" bottom="0.19685039370078741" header="0" footer="0"/>
  <pageSetup paperSize="160" scale="80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opLeftCell="B1" workbookViewId="0">
      <selection activeCell="B5" sqref="B5:I24"/>
    </sheetView>
  </sheetViews>
  <sheetFormatPr defaultRowHeight="16.5"/>
  <cols>
    <col min="1" max="1" width="3.875" customWidth="1"/>
    <col min="2" max="2" width="14.625" customWidth="1"/>
    <col min="3" max="3" width="7.625" customWidth="1"/>
    <col min="4" max="4" width="8.125" customWidth="1"/>
    <col min="5" max="5" width="9.875" customWidth="1"/>
    <col min="6" max="6" width="16.875" customWidth="1"/>
    <col min="7" max="7" width="15.375" customWidth="1"/>
    <col min="8" max="8" width="14.75" customWidth="1"/>
    <col min="9" max="9" width="15.375" customWidth="1"/>
    <col min="10" max="10" width="10.75" customWidth="1"/>
    <col min="11" max="11" width="6.375" customWidth="1"/>
    <col min="12" max="12" width="6.125" customWidth="1"/>
    <col min="13" max="13" width="7.375" customWidth="1"/>
    <col min="14" max="14" width="7.75" customWidth="1"/>
    <col min="15" max="15" width="8.125" customWidth="1"/>
    <col min="16" max="16" width="15.75" customWidth="1"/>
  </cols>
  <sheetData>
    <row r="1" spans="1:23" ht="22.5">
      <c r="A1" s="25" t="s">
        <v>0</v>
      </c>
      <c r="B1" s="26" t="s">
        <v>15</v>
      </c>
      <c r="C1" s="27" t="s">
        <v>1</v>
      </c>
      <c r="D1" s="27" t="s">
        <v>1007</v>
      </c>
      <c r="E1" s="28" t="s">
        <v>1008</v>
      </c>
      <c r="F1" s="27" t="s">
        <v>16</v>
      </c>
      <c r="G1" s="27" t="s">
        <v>2</v>
      </c>
      <c r="H1" s="29" t="s">
        <v>20</v>
      </c>
      <c r="I1" s="29" t="s">
        <v>19</v>
      </c>
      <c r="J1" s="30" t="s">
        <v>7</v>
      </c>
      <c r="K1" s="30" t="s">
        <v>3</v>
      </c>
      <c r="L1" s="30" t="s">
        <v>4</v>
      </c>
      <c r="M1" s="30" t="s">
        <v>9</v>
      </c>
      <c r="N1" s="30" t="s">
        <v>5</v>
      </c>
      <c r="O1" s="30" t="s">
        <v>8</v>
      </c>
      <c r="P1" s="32" t="s">
        <v>6</v>
      </c>
      <c r="Q1" s="44" t="s">
        <v>1005</v>
      </c>
      <c r="R1" s="45" t="s">
        <v>8</v>
      </c>
      <c r="S1" s="45" t="s">
        <v>1024</v>
      </c>
      <c r="T1" s="45" t="s">
        <v>979</v>
      </c>
      <c r="U1" s="45" t="s">
        <v>1006</v>
      </c>
      <c r="V1" s="45" t="s">
        <v>1011</v>
      </c>
    </row>
    <row r="2" spans="1:23">
      <c r="A2" s="35">
        <v>83</v>
      </c>
      <c r="B2" s="34" t="s">
        <v>17</v>
      </c>
      <c r="C2" s="35" t="s">
        <v>299</v>
      </c>
      <c r="D2" s="36" t="s">
        <v>958</v>
      </c>
      <c r="E2" s="37" t="s">
        <v>970</v>
      </c>
      <c r="F2" s="38" t="s">
        <v>842</v>
      </c>
      <c r="G2" s="37" t="s">
        <v>843</v>
      </c>
      <c r="H2" s="33" t="s">
        <v>103</v>
      </c>
      <c r="I2" s="33" t="s">
        <v>103</v>
      </c>
      <c r="J2" s="19" t="s">
        <v>844</v>
      </c>
      <c r="K2" s="19" t="s">
        <v>113</v>
      </c>
      <c r="L2" s="19">
        <v>25</v>
      </c>
      <c r="M2" s="19" t="s">
        <v>117</v>
      </c>
      <c r="N2" s="19" t="s">
        <v>103</v>
      </c>
      <c r="O2" s="19" t="s">
        <v>103</v>
      </c>
      <c r="P2" s="19"/>
      <c r="Q2" s="19">
        <v>113</v>
      </c>
      <c r="R2" s="9" t="str">
        <f t="shared" ref="R2:R21" si="0">IF(L2&gt;=30,"C",IF(O2="O","A",IF(O2="X","B","")))</f>
        <v>A</v>
      </c>
      <c r="S2" s="9">
        <f t="shared" ref="S2:S21" si="1">IF(COUNTA(Q2)=1,IF(L2&gt;=35,3,IF(L2&gt;=30,2,IF(L2&lt;30,1))),"")</f>
        <v>1</v>
      </c>
      <c r="T2" s="9" t="str">
        <f t="shared" ref="T2:T21" si="2">IF(COUNTA(Q2)=1,CONCATENATE(Q2,"-",R2,"-",S2),"")</f>
        <v>113-A-1</v>
      </c>
      <c r="U2" s="23">
        <v>1</v>
      </c>
      <c r="V2" s="23">
        <v>1</v>
      </c>
    </row>
    <row r="3" spans="1:23">
      <c r="A3" s="35">
        <v>133</v>
      </c>
      <c r="B3" s="34" t="s">
        <v>98</v>
      </c>
      <c r="C3" s="35" t="s">
        <v>23</v>
      </c>
      <c r="D3" s="36" t="s">
        <v>336</v>
      </c>
      <c r="E3" s="37" t="s">
        <v>350</v>
      </c>
      <c r="F3" s="39" t="s">
        <v>55</v>
      </c>
      <c r="G3" s="33" t="s">
        <v>56</v>
      </c>
      <c r="H3" s="33" t="s">
        <v>66</v>
      </c>
      <c r="I3" s="33" t="s">
        <v>66</v>
      </c>
      <c r="J3" s="19" t="s">
        <v>92</v>
      </c>
      <c r="K3" s="9" t="s">
        <v>69</v>
      </c>
      <c r="L3" s="9">
        <v>26</v>
      </c>
      <c r="M3" s="9" t="s">
        <v>117</v>
      </c>
      <c r="N3" s="9" t="s">
        <v>103</v>
      </c>
      <c r="O3" s="9" t="s">
        <v>103</v>
      </c>
      <c r="P3" s="9"/>
      <c r="Q3" s="9">
        <v>210</v>
      </c>
      <c r="R3" s="9" t="str">
        <f t="shared" si="0"/>
        <v>A</v>
      </c>
      <c r="S3" s="9">
        <f t="shared" si="1"/>
        <v>1</v>
      </c>
      <c r="T3" s="9" t="str">
        <f t="shared" si="2"/>
        <v>210-A-1</v>
      </c>
      <c r="U3" s="23">
        <v>1</v>
      </c>
      <c r="V3" s="23">
        <v>1</v>
      </c>
    </row>
    <row r="4" spans="1:23">
      <c r="A4" s="35">
        <v>157</v>
      </c>
      <c r="B4" s="34" t="s">
        <v>98</v>
      </c>
      <c r="C4" s="35" t="s">
        <v>23</v>
      </c>
      <c r="D4" s="36" t="s">
        <v>359</v>
      </c>
      <c r="E4" s="37" t="s">
        <v>373</v>
      </c>
      <c r="F4" s="38" t="s">
        <v>374</v>
      </c>
      <c r="G4" s="37" t="s">
        <v>375</v>
      </c>
      <c r="H4" s="33" t="s">
        <v>103</v>
      </c>
      <c r="I4" s="33" t="s">
        <v>103</v>
      </c>
      <c r="J4" s="19" t="s">
        <v>112</v>
      </c>
      <c r="K4" s="9" t="s">
        <v>113</v>
      </c>
      <c r="L4" s="9">
        <v>28</v>
      </c>
      <c r="M4" s="9" t="s">
        <v>103</v>
      </c>
      <c r="N4" s="9" t="s">
        <v>103</v>
      </c>
      <c r="O4" s="9" t="s">
        <v>103</v>
      </c>
      <c r="P4" s="9"/>
      <c r="Q4" s="9">
        <v>214</v>
      </c>
      <c r="R4" s="9" t="str">
        <f t="shared" si="0"/>
        <v>A</v>
      </c>
      <c r="S4" s="9">
        <f t="shared" si="1"/>
        <v>1</v>
      </c>
      <c r="T4" s="9" t="str">
        <f t="shared" si="2"/>
        <v>214-A-1</v>
      </c>
      <c r="U4" s="23">
        <v>1</v>
      </c>
      <c r="V4" s="23">
        <v>1</v>
      </c>
    </row>
    <row r="5" spans="1:23">
      <c r="A5" s="35">
        <v>165</v>
      </c>
      <c r="B5" s="34" t="s">
        <v>98</v>
      </c>
      <c r="C5" s="35" t="s">
        <v>23</v>
      </c>
      <c r="D5" s="36" t="s">
        <v>359</v>
      </c>
      <c r="E5" s="37" t="s">
        <v>386</v>
      </c>
      <c r="F5" s="38" t="s">
        <v>387</v>
      </c>
      <c r="G5" s="37" t="s">
        <v>388</v>
      </c>
      <c r="H5" s="33" t="s">
        <v>103</v>
      </c>
      <c r="I5" s="33" t="s">
        <v>103</v>
      </c>
      <c r="J5" s="19" t="s">
        <v>389</v>
      </c>
      <c r="K5" s="9" t="s">
        <v>113</v>
      </c>
      <c r="L5" s="9">
        <v>26</v>
      </c>
      <c r="M5" s="9" t="s">
        <v>117</v>
      </c>
      <c r="N5" s="9" t="s">
        <v>103</v>
      </c>
      <c r="O5" s="9" t="s">
        <v>103</v>
      </c>
      <c r="P5" s="9"/>
      <c r="Q5" s="9">
        <v>216</v>
      </c>
      <c r="R5" s="9" t="str">
        <f t="shared" si="0"/>
        <v>A</v>
      </c>
      <c r="S5" s="9">
        <f t="shared" si="1"/>
        <v>1</v>
      </c>
      <c r="T5" s="9" t="str">
        <f t="shared" si="2"/>
        <v>216-A-1</v>
      </c>
      <c r="U5" s="23">
        <v>1</v>
      </c>
      <c r="V5" s="23">
        <v>1</v>
      </c>
    </row>
    <row r="6" spans="1:23">
      <c r="A6" s="35">
        <v>233</v>
      </c>
      <c r="B6" s="34" t="s">
        <v>98</v>
      </c>
      <c r="C6" s="35" t="s">
        <v>159</v>
      </c>
      <c r="D6" s="36" t="s">
        <v>435</v>
      </c>
      <c r="E6" s="37" t="s">
        <v>482</v>
      </c>
      <c r="F6" s="38" t="s">
        <v>483</v>
      </c>
      <c r="G6" s="37" t="s">
        <v>484</v>
      </c>
      <c r="H6" s="33"/>
      <c r="I6" s="33" t="s">
        <v>354</v>
      </c>
      <c r="J6" s="19" t="s">
        <v>977</v>
      </c>
      <c r="K6" s="35" t="s">
        <v>113</v>
      </c>
      <c r="L6" s="14">
        <v>21</v>
      </c>
      <c r="M6" s="14" t="s">
        <v>103</v>
      </c>
      <c r="N6" s="14" t="s">
        <v>103</v>
      </c>
      <c r="O6" s="14" t="s">
        <v>103</v>
      </c>
      <c r="P6" s="31" t="s">
        <v>978</v>
      </c>
      <c r="Q6" s="9">
        <v>305</v>
      </c>
      <c r="R6" s="9" t="str">
        <f t="shared" si="0"/>
        <v>A</v>
      </c>
      <c r="S6" s="9">
        <f t="shared" si="1"/>
        <v>1</v>
      </c>
      <c r="T6" s="9" t="str">
        <f t="shared" si="2"/>
        <v>305-A-1</v>
      </c>
      <c r="U6" s="23">
        <v>1</v>
      </c>
      <c r="V6" s="23">
        <v>1</v>
      </c>
    </row>
    <row r="7" spans="1:23">
      <c r="A7" s="35">
        <v>267</v>
      </c>
      <c r="B7" s="34" t="s">
        <v>98</v>
      </c>
      <c r="C7" s="35" t="s">
        <v>159</v>
      </c>
      <c r="D7" s="36" t="s">
        <v>498</v>
      </c>
      <c r="E7" s="37" t="s">
        <v>526</v>
      </c>
      <c r="F7" s="38" t="s">
        <v>527</v>
      </c>
      <c r="G7" s="37" t="s">
        <v>528</v>
      </c>
      <c r="H7" s="33" t="s">
        <v>103</v>
      </c>
      <c r="I7" s="33"/>
      <c r="J7" s="19" t="s">
        <v>529</v>
      </c>
      <c r="K7" s="9" t="s">
        <v>113</v>
      </c>
      <c r="L7" s="9">
        <v>21</v>
      </c>
      <c r="M7" s="9" t="s">
        <v>103</v>
      </c>
      <c r="N7" s="9" t="s">
        <v>103</v>
      </c>
      <c r="O7" s="9" t="s">
        <v>103</v>
      </c>
      <c r="P7" s="9"/>
      <c r="Q7" s="9">
        <v>309</v>
      </c>
      <c r="R7" s="9" t="str">
        <f t="shared" si="0"/>
        <v>A</v>
      </c>
      <c r="S7" s="9">
        <f t="shared" si="1"/>
        <v>1</v>
      </c>
      <c r="T7" s="9" t="str">
        <f t="shared" si="2"/>
        <v>309-A-1</v>
      </c>
      <c r="U7" s="23">
        <v>1</v>
      </c>
      <c r="V7" s="23">
        <v>1</v>
      </c>
      <c r="W7" s="15"/>
    </row>
    <row r="8" spans="1:23">
      <c r="A8" s="35">
        <v>360</v>
      </c>
      <c r="B8" s="34" t="s">
        <v>151</v>
      </c>
      <c r="C8" s="35" t="s">
        <v>183</v>
      </c>
      <c r="D8" s="36" t="s">
        <v>983</v>
      </c>
      <c r="E8" s="37" t="s">
        <v>984</v>
      </c>
      <c r="F8" s="38" t="s">
        <v>985</v>
      </c>
      <c r="G8" s="37" t="s">
        <v>986</v>
      </c>
      <c r="H8" s="33"/>
      <c r="I8" s="33"/>
      <c r="J8" s="19" t="s">
        <v>988</v>
      </c>
      <c r="K8" s="9" t="s">
        <v>69</v>
      </c>
      <c r="L8" s="9">
        <v>20</v>
      </c>
      <c r="M8" s="9" t="s">
        <v>117</v>
      </c>
      <c r="N8" s="9"/>
      <c r="O8" s="9" t="s">
        <v>14</v>
      </c>
      <c r="P8" s="9"/>
      <c r="Q8" s="9">
        <v>406</v>
      </c>
      <c r="R8" s="9" t="str">
        <f t="shared" si="0"/>
        <v>A</v>
      </c>
      <c r="S8" s="9">
        <f t="shared" si="1"/>
        <v>1</v>
      </c>
      <c r="T8" s="9" t="str">
        <f t="shared" si="2"/>
        <v>406-A-1</v>
      </c>
      <c r="U8" s="23">
        <v>1</v>
      </c>
      <c r="V8" s="23">
        <v>1</v>
      </c>
      <c r="W8" s="15"/>
    </row>
    <row r="9" spans="1:23">
      <c r="A9" s="35">
        <v>413</v>
      </c>
      <c r="B9" s="34" t="s">
        <v>335</v>
      </c>
      <c r="C9" s="35" t="s">
        <v>617</v>
      </c>
      <c r="D9" s="36" t="s">
        <v>190</v>
      </c>
      <c r="E9" s="37" t="s">
        <v>695</v>
      </c>
      <c r="F9" s="38" t="s">
        <v>191</v>
      </c>
      <c r="G9" s="37" t="s">
        <v>192</v>
      </c>
      <c r="H9" s="33"/>
      <c r="I9" s="33"/>
      <c r="J9" s="19" t="s">
        <v>193</v>
      </c>
      <c r="K9" s="9" t="s">
        <v>113</v>
      </c>
      <c r="L9" s="9">
        <v>27</v>
      </c>
      <c r="M9" s="9" t="s">
        <v>117</v>
      </c>
      <c r="N9" s="9" t="s">
        <v>103</v>
      </c>
      <c r="O9" s="9" t="s">
        <v>103</v>
      </c>
      <c r="P9" s="9"/>
      <c r="Q9" s="9">
        <v>508</v>
      </c>
      <c r="R9" s="9" t="str">
        <f t="shared" si="0"/>
        <v>A</v>
      </c>
      <c r="S9" s="9">
        <f t="shared" si="1"/>
        <v>1</v>
      </c>
      <c r="T9" s="9" t="str">
        <f t="shared" si="2"/>
        <v>508-A-1</v>
      </c>
      <c r="U9" s="23">
        <v>1</v>
      </c>
      <c r="V9" s="23">
        <v>1</v>
      </c>
      <c r="W9" s="15"/>
    </row>
    <row r="10" spans="1:23">
      <c r="A10" s="35">
        <v>51</v>
      </c>
      <c r="B10" s="34" t="s">
        <v>17</v>
      </c>
      <c r="C10" s="35" t="s">
        <v>299</v>
      </c>
      <c r="D10" s="36" t="s">
        <v>302</v>
      </c>
      <c r="E10" s="33" t="s">
        <v>311</v>
      </c>
      <c r="F10" s="39" t="s">
        <v>804</v>
      </c>
      <c r="G10" s="33" t="s">
        <v>310</v>
      </c>
      <c r="H10" s="33" t="s">
        <v>103</v>
      </c>
      <c r="I10" s="41" t="s">
        <v>103</v>
      </c>
      <c r="J10" s="19" t="s">
        <v>805</v>
      </c>
      <c r="K10" s="19" t="s">
        <v>102</v>
      </c>
      <c r="L10" s="19">
        <v>27</v>
      </c>
      <c r="M10" s="19" t="s">
        <v>117</v>
      </c>
      <c r="N10" s="19" t="s">
        <v>103</v>
      </c>
      <c r="O10" s="19" t="s">
        <v>103</v>
      </c>
      <c r="P10" s="19"/>
      <c r="Q10" s="9">
        <v>611</v>
      </c>
      <c r="R10" s="9" t="str">
        <f t="shared" si="0"/>
        <v>A</v>
      </c>
      <c r="S10" s="9">
        <f t="shared" si="1"/>
        <v>1</v>
      </c>
      <c r="T10" s="9" t="str">
        <f t="shared" si="2"/>
        <v>611-A-1</v>
      </c>
      <c r="U10" s="23">
        <v>1</v>
      </c>
      <c r="V10" s="9">
        <v>1</v>
      </c>
      <c r="W10" s="15"/>
    </row>
    <row r="11" spans="1:23">
      <c r="A11" s="35">
        <v>91</v>
      </c>
      <c r="B11" s="34" t="s">
        <v>17</v>
      </c>
      <c r="C11" s="35" t="s">
        <v>299</v>
      </c>
      <c r="D11" s="36" t="s">
        <v>958</v>
      </c>
      <c r="E11" s="33" t="s">
        <v>974</v>
      </c>
      <c r="F11" s="39" t="s">
        <v>855</v>
      </c>
      <c r="G11" s="33" t="s">
        <v>856</v>
      </c>
      <c r="H11" s="33" t="s">
        <v>103</v>
      </c>
      <c r="I11" s="33" t="s">
        <v>103</v>
      </c>
      <c r="J11" s="19" t="s">
        <v>857</v>
      </c>
      <c r="K11" s="19" t="s">
        <v>102</v>
      </c>
      <c r="L11" s="19">
        <v>22</v>
      </c>
      <c r="M11" s="19" t="s">
        <v>117</v>
      </c>
      <c r="N11" s="19" t="s">
        <v>103</v>
      </c>
      <c r="O11" s="19" t="s">
        <v>103</v>
      </c>
      <c r="P11" s="19"/>
      <c r="Q11" s="9">
        <v>621</v>
      </c>
      <c r="R11" s="9" t="str">
        <f t="shared" si="0"/>
        <v>A</v>
      </c>
      <c r="S11" s="9">
        <f t="shared" si="1"/>
        <v>1</v>
      </c>
      <c r="T11" s="9" t="str">
        <f t="shared" si="2"/>
        <v>621-A-1</v>
      </c>
      <c r="U11" s="23">
        <v>1</v>
      </c>
      <c r="V11" s="9">
        <v>1</v>
      </c>
      <c r="W11" s="15"/>
    </row>
    <row r="12" spans="1:23">
      <c r="A12" s="35">
        <v>143</v>
      </c>
      <c r="B12" s="34" t="s">
        <v>98</v>
      </c>
      <c r="C12" s="35" t="s">
        <v>23</v>
      </c>
      <c r="D12" s="36" t="s">
        <v>355</v>
      </c>
      <c r="E12" s="37" t="s">
        <v>356</v>
      </c>
      <c r="F12" s="38" t="s">
        <v>99</v>
      </c>
      <c r="G12" s="37" t="s">
        <v>100</v>
      </c>
      <c r="H12" s="33"/>
      <c r="I12" s="33"/>
      <c r="J12" s="19" t="s">
        <v>101</v>
      </c>
      <c r="K12" s="9" t="s">
        <v>102</v>
      </c>
      <c r="L12" s="9">
        <v>21</v>
      </c>
      <c r="M12" s="9" t="s">
        <v>103</v>
      </c>
      <c r="N12" s="9" t="s">
        <v>103</v>
      </c>
      <c r="O12" s="9" t="s">
        <v>103</v>
      </c>
      <c r="P12" s="9"/>
      <c r="Q12" s="9">
        <v>714</v>
      </c>
      <c r="R12" s="9" t="str">
        <f t="shared" si="0"/>
        <v>A</v>
      </c>
      <c r="S12" s="9">
        <f t="shared" si="1"/>
        <v>1</v>
      </c>
      <c r="T12" s="9" t="str">
        <f t="shared" si="2"/>
        <v>714-A-1</v>
      </c>
      <c r="U12" s="23">
        <v>1</v>
      </c>
      <c r="V12" s="9">
        <v>1</v>
      </c>
      <c r="W12" s="15"/>
    </row>
    <row r="13" spans="1:23">
      <c r="A13" s="35">
        <v>170</v>
      </c>
      <c r="B13" s="34" t="s">
        <v>98</v>
      </c>
      <c r="C13" s="35" t="s">
        <v>23</v>
      </c>
      <c r="D13" s="36" t="s">
        <v>359</v>
      </c>
      <c r="E13" s="37" t="s">
        <v>395</v>
      </c>
      <c r="F13" s="38" t="s">
        <v>396</v>
      </c>
      <c r="G13" s="37" t="s">
        <v>397</v>
      </c>
      <c r="H13" s="33"/>
      <c r="I13" s="33"/>
      <c r="J13" s="19" t="s">
        <v>399</v>
      </c>
      <c r="K13" s="9" t="s">
        <v>102</v>
      </c>
      <c r="L13" s="9">
        <v>23</v>
      </c>
      <c r="M13" s="9" t="s">
        <v>117</v>
      </c>
      <c r="N13" s="9" t="s">
        <v>103</v>
      </c>
      <c r="O13" s="9" t="s">
        <v>103</v>
      </c>
      <c r="P13" s="9"/>
      <c r="Q13" s="9">
        <v>720</v>
      </c>
      <c r="R13" s="9" t="str">
        <f t="shared" si="0"/>
        <v>A</v>
      </c>
      <c r="S13" s="9">
        <f t="shared" si="1"/>
        <v>1</v>
      </c>
      <c r="T13" s="9" t="str">
        <f t="shared" si="2"/>
        <v>720-A-1</v>
      </c>
      <c r="U13" s="23">
        <v>1</v>
      </c>
      <c r="V13" s="9">
        <v>1</v>
      </c>
      <c r="W13" s="15"/>
    </row>
    <row r="14" spans="1:23">
      <c r="A14" s="35">
        <v>181</v>
      </c>
      <c r="B14" s="34" t="s">
        <v>98</v>
      </c>
      <c r="C14" s="35" t="s">
        <v>23</v>
      </c>
      <c r="D14" s="36" t="s">
        <v>152</v>
      </c>
      <c r="E14" s="37" t="s">
        <v>420</v>
      </c>
      <c r="F14" s="38" t="s">
        <v>115</v>
      </c>
      <c r="G14" s="37" t="s">
        <v>116</v>
      </c>
      <c r="H14" s="33" t="s">
        <v>117</v>
      </c>
      <c r="I14" s="33" t="s">
        <v>117</v>
      </c>
      <c r="J14" s="19" t="s">
        <v>118</v>
      </c>
      <c r="K14" s="9" t="s">
        <v>102</v>
      </c>
      <c r="L14" s="9">
        <v>23</v>
      </c>
      <c r="M14" s="9" t="s">
        <v>103</v>
      </c>
      <c r="N14" s="9" t="s">
        <v>103</v>
      </c>
      <c r="O14" s="9" t="s">
        <v>103</v>
      </c>
      <c r="P14" s="9"/>
      <c r="Q14" s="9">
        <v>721</v>
      </c>
      <c r="R14" s="9" t="str">
        <f t="shared" si="0"/>
        <v>A</v>
      </c>
      <c r="S14" s="9">
        <f t="shared" si="1"/>
        <v>1</v>
      </c>
      <c r="T14" s="9" t="str">
        <f t="shared" si="2"/>
        <v>721-A-1</v>
      </c>
      <c r="U14" s="23">
        <v>1</v>
      </c>
      <c r="V14" s="9">
        <v>1</v>
      </c>
      <c r="W14" s="15"/>
    </row>
    <row r="15" spans="1:23">
      <c r="A15" s="35">
        <v>243</v>
      </c>
      <c r="B15" s="34" t="s">
        <v>98</v>
      </c>
      <c r="C15" s="35" t="s">
        <v>159</v>
      </c>
      <c r="D15" s="36" t="s">
        <v>160</v>
      </c>
      <c r="E15" s="37" t="s">
        <v>493</v>
      </c>
      <c r="F15" s="38" t="s">
        <v>165</v>
      </c>
      <c r="G15" s="37" t="s">
        <v>166</v>
      </c>
      <c r="H15" s="33"/>
      <c r="I15" s="33"/>
      <c r="J15" s="19" t="s">
        <v>167</v>
      </c>
      <c r="K15" s="9" t="s">
        <v>102</v>
      </c>
      <c r="L15" s="9">
        <v>25</v>
      </c>
      <c r="M15" s="9" t="s">
        <v>103</v>
      </c>
      <c r="N15" s="9" t="s">
        <v>103</v>
      </c>
      <c r="O15" s="9" t="s">
        <v>103</v>
      </c>
      <c r="P15" s="9"/>
      <c r="Q15" s="9">
        <v>810</v>
      </c>
      <c r="R15" s="9" t="str">
        <f t="shared" si="0"/>
        <v>A</v>
      </c>
      <c r="S15" s="9">
        <f t="shared" si="1"/>
        <v>1</v>
      </c>
      <c r="T15" s="9" t="str">
        <f t="shared" si="2"/>
        <v>810-A-1</v>
      </c>
      <c r="U15" s="23">
        <v>1</v>
      </c>
      <c r="V15" s="9">
        <v>1</v>
      </c>
      <c r="W15" s="15"/>
    </row>
    <row r="16" spans="1:23">
      <c r="A16" s="35">
        <v>245</v>
      </c>
      <c r="B16" s="34" t="s">
        <v>98</v>
      </c>
      <c r="C16" s="35" t="s">
        <v>159</v>
      </c>
      <c r="D16" s="36" t="s">
        <v>160</v>
      </c>
      <c r="E16" s="37" t="s">
        <v>494</v>
      </c>
      <c r="F16" s="38" t="s">
        <v>168</v>
      </c>
      <c r="G16" s="37" t="s">
        <v>169</v>
      </c>
      <c r="H16" s="33"/>
      <c r="I16" s="33"/>
      <c r="J16" s="19" t="s">
        <v>170</v>
      </c>
      <c r="K16" s="9" t="s">
        <v>102</v>
      </c>
      <c r="L16" s="9">
        <v>23</v>
      </c>
      <c r="M16" s="9" t="s">
        <v>103</v>
      </c>
      <c r="N16" s="9" t="s">
        <v>103</v>
      </c>
      <c r="O16" s="9" t="s">
        <v>103</v>
      </c>
      <c r="P16" s="9"/>
      <c r="Q16" s="9">
        <v>811</v>
      </c>
      <c r="R16" s="9" t="str">
        <f t="shared" si="0"/>
        <v>A</v>
      </c>
      <c r="S16" s="9">
        <f t="shared" si="1"/>
        <v>1</v>
      </c>
      <c r="T16" s="9" t="str">
        <f t="shared" si="2"/>
        <v>811-A-1</v>
      </c>
      <c r="U16" s="23">
        <v>1</v>
      </c>
      <c r="V16" s="9">
        <v>1</v>
      </c>
      <c r="W16" s="15"/>
    </row>
    <row r="17" spans="1:23">
      <c r="A17" s="35">
        <v>277</v>
      </c>
      <c r="B17" s="34" t="s">
        <v>98</v>
      </c>
      <c r="C17" s="35" t="s">
        <v>159</v>
      </c>
      <c r="D17" s="36" t="s">
        <v>498</v>
      </c>
      <c r="E17" s="37" t="s">
        <v>546</v>
      </c>
      <c r="F17" s="38" t="s">
        <v>547</v>
      </c>
      <c r="G17" s="37" t="s">
        <v>548</v>
      </c>
      <c r="H17" s="33" t="s">
        <v>103</v>
      </c>
      <c r="I17" s="33" t="s">
        <v>354</v>
      </c>
      <c r="J17" s="19" t="s">
        <v>118</v>
      </c>
      <c r="K17" s="9" t="s">
        <v>102</v>
      </c>
      <c r="L17" s="9">
        <v>22</v>
      </c>
      <c r="M17" s="9" t="s">
        <v>117</v>
      </c>
      <c r="N17" s="9" t="s">
        <v>103</v>
      </c>
      <c r="O17" s="9" t="s">
        <v>103</v>
      </c>
      <c r="P17" s="9"/>
      <c r="Q17" s="9">
        <v>823</v>
      </c>
      <c r="R17" s="9" t="str">
        <f t="shared" si="0"/>
        <v>A</v>
      </c>
      <c r="S17" s="9">
        <f t="shared" si="1"/>
        <v>1</v>
      </c>
      <c r="T17" s="9" t="str">
        <f t="shared" si="2"/>
        <v>823-A-1</v>
      </c>
      <c r="U17" s="23">
        <v>1</v>
      </c>
      <c r="V17" s="9">
        <v>1</v>
      </c>
      <c r="W17" s="15"/>
    </row>
    <row r="18" spans="1:23">
      <c r="A18" s="35">
        <v>379</v>
      </c>
      <c r="B18" s="34" t="s">
        <v>98</v>
      </c>
      <c r="C18" s="35" t="s">
        <v>617</v>
      </c>
      <c r="D18" s="36" t="s">
        <v>618</v>
      </c>
      <c r="E18" s="37" t="s">
        <v>636</v>
      </c>
      <c r="F18" s="38" t="s">
        <v>637</v>
      </c>
      <c r="G18" s="37" t="s">
        <v>638</v>
      </c>
      <c r="H18" s="33" t="s">
        <v>103</v>
      </c>
      <c r="I18" s="33" t="s">
        <v>103</v>
      </c>
      <c r="J18" s="19" t="s">
        <v>639</v>
      </c>
      <c r="K18" s="9" t="s">
        <v>102</v>
      </c>
      <c r="L18" s="9">
        <v>25</v>
      </c>
      <c r="M18" s="9" t="s">
        <v>103</v>
      </c>
      <c r="N18" s="9" t="s">
        <v>103</v>
      </c>
      <c r="O18" s="9" t="s">
        <v>103</v>
      </c>
      <c r="P18" s="9"/>
      <c r="Q18" s="9">
        <v>1003</v>
      </c>
      <c r="R18" s="9" t="str">
        <f t="shared" si="0"/>
        <v>A</v>
      </c>
      <c r="S18" s="9">
        <f t="shared" si="1"/>
        <v>1</v>
      </c>
      <c r="T18" s="9" t="str">
        <f t="shared" si="2"/>
        <v>1003-A-1</v>
      </c>
      <c r="U18" s="23">
        <v>1</v>
      </c>
      <c r="V18" s="9">
        <v>1</v>
      </c>
      <c r="W18" s="15"/>
    </row>
    <row r="19" spans="1:23">
      <c r="A19" s="35">
        <v>381</v>
      </c>
      <c r="B19" s="34" t="s">
        <v>98</v>
      </c>
      <c r="C19" s="35" t="s">
        <v>617</v>
      </c>
      <c r="D19" s="36" t="s">
        <v>618</v>
      </c>
      <c r="E19" s="37" t="s">
        <v>641</v>
      </c>
      <c r="F19" s="38" t="s">
        <v>642</v>
      </c>
      <c r="G19" s="37"/>
      <c r="H19" s="33" t="s">
        <v>103</v>
      </c>
      <c r="I19" s="33" t="s">
        <v>103</v>
      </c>
      <c r="J19" s="19" t="s">
        <v>643</v>
      </c>
      <c r="K19" s="9" t="s">
        <v>102</v>
      </c>
      <c r="L19" s="9">
        <v>23</v>
      </c>
      <c r="M19" s="9" t="s">
        <v>117</v>
      </c>
      <c r="N19" s="9" t="s">
        <v>103</v>
      </c>
      <c r="O19" s="9" t="s">
        <v>103</v>
      </c>
      <c r="P19" s="9"/>
      <c r="Q19" s="9">
        <v>1005</v>
      </c>
      <c r="R19" s="9" t="str">
        <f t="shared" si="0"/>
        <v>A</v>
      </c>
      <c r="S19" s="9">
        <f t="shared" si="1"/>
        <v>1</v>
      </c>
      <c r="T19" s="9" t="str">
        <f t="shared" si="2"/>
        <v>1005-A-1</v>
      </c>
      <c r="U19" s="23">
        <v>1</v>
      </c>
      <c r="V19" s="9">
        <v>1</v>
      </c>
    </row>
    <row r="20" spans="1:23">
      <c r="A20" s="35">
        <v>432</v>
      </c>
      <c r="B20" s="34" t="s">
        <v>98</v>
      </c>
      <c r="C20" s="35" t="s">
        <v>617</v>
      </c>
      <c r="D20" s="36" t="s">
        <v>190</v>
      </c>
      <c r="E20" s="37" t="s">
        <v>704</v>
      </c>
      <c r="F20" s="38" t="s">
        <v>215</v>
      </c>
      <c r="G20" s="37" t="s">
        <v>216</v>
      </c>
      <c r="H20" s="33"/>
      <c r="I20" s="33"/>
      <c r="J20" s="19" t="s">
        <v>331</v>
      </c>
      <c r="K20" s="9" t="s">
        <v>102</v>
      </c>
      <c r="L20" s="9">
        <v>22</v>
      </c>
      <c r="M20" s="9" t="s">
        <v>117</v>
      </c>
      <c r="N20" s="9" t="s">
        <v>103</v>
      </c>
      <c r="O20" s="9" t="s">
        <v>103</v>
      </c>
      <c r="P20" s="9"/>
      <c r="Q20" s="9">
        <v>1021</v>
      </c>
      <c r="R20" s="9" t="str">
        <f t="shared" si="0"/>
        <v>A</v>
      </c>
      <c r="S20" s="9">
        <f t="shared" si="1"/>
        <v>1</v>
      </c>
      <c r="T20" s="9" t="str">
        <f t="shared" si="2"/>
        <v>1021-A-1</v>
      </c>
      <c r="U20" s="23">
        <v>1</v>
      </c>
      <c r="V20" s="9">
        <v>1</v>
      </c>
    </row>
    <row r="21" spans="1:23">
      <c r="A21" s="35">
        <v>444</v>
      </c>
      <c r="B21" s="34" t="s">
        <v>98</v>
      </c>
      <c r="C21" s="35" t="s">
        <v>617</v>
      </c>
      <c r="D21" s="36" t="s">
        <v>190</v>
      </c>
      <c r="E21" s="37" t="s">
        <v>710</v>
      </c>
      <c r="F21" s="38" t="s">
        <v>229</v>
      </c>
      <c r="G21" s="37" t="s">
        <v>230</v>
      </c>
      <c r="H21" s="33"/>
      <c r="I21" s="33"/>
      <c r="J21" s="19" t="s">
        <v>232</v>
      </c>
      <c r="K21" s="9" t="s">
        <v>102</v>
      </c>
      <c r="L21" s="9">
        <v>21</v>
      </c>
      <c r="M21" s="9" t="s">
        <v>103</v>
      </c>
      <c r="N21" s="9" t="s">
        <v>103</v>
      </c>
      <c r="O21" s="9" t="s">
        <v>103</v>
      </c>
      <c r="P21" s="9"/>
      <c r="Q21" s="9">
        <v>1023</v>
      </c>
      <c r="R21" s="9" t="str">
        <f t="shared" si="0"/>
        <v>A</v>
      </c>
      <c r="S21" s="9">
        <f t="shared" si="1"/>
        <v>1</v>
      </c>
      <c r="T21" s="9" t="str">
        <f t="shared" si="2"/>
        <v>1023-A-1</v>
      </c>
      <c r="U21" s="23">
        <v>1</v>
      </c>
      <c r="V21" s="9">
        <v>1</v>
      </c>
    </row>
    <row r="22" spans="1:23" s="67" customFormat="1">
      <c r="A22" s="59"/>
      <c r="B22" s="60"/>
      <c r="C22" s="59"/>
      <c r="D22" s="61"/>
      <c r="E22" s="62"/>
      <c r="F22" s="63"/>
      <c r="G22" s="62"/>
      <c r="H22" s="64"/>
      <c r="I22" s="64"/>
      <c r="J22" s="65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</row>
    <row r="23" spans="1:23">
      <c r="A23" s="35">
        <v>27</v>
      </c>
      <c r="B23" s="34" t="s">
        <v>17</v>
      </c>
      <c r="C23" s="35" t="s">
        <v>299</v>
      </c>
      <c r="D23" s="36" t="s">
        <v>317</v>
      </c>
      <c r="E23" s="33" t="s">
        <v>320</v>
      </c>
      <c r="F23" s="39" t="s">
        <v>772</v>
      </c>
      <c r="G23" s="33" t="s">
        <v>773</v>
      </c>
      <c r="H23" s="33" t="s">
        <v>103</v>
      </c>
      <c r="I23" s="33" t="s">
        <v>103</v>
      </c>
      <c r="J23" s="19" t="s">
        <v>774</v>
      </c>
      <c r="K23" s="19" t="s">
        <v>113</v>
      </c>
      <c r="L23" s="19">
        <v>26</v>
      </c>
      <c r="M23" s="19" t="s">
        <v>117</v>
      </c>
      <c r="N23" s="19" t="s">
        <v>103</v>
      </c>
      <c r="O23" s="19" t="s">
        <v>103</v>
      </c>
      <c r="P23" s="19"/>
      <c r="Q23" s="19">
        <v>104</v>
      </c>
      <c r="R23" s="9" t="str">
        <f t="shared" ref="R23:R41" si="3">IF(L23&gt;=30,"C",IF(O23="O","A",IF(O23="X","B","")))</f>
        <v>A</v>
      </c>
      <c r="S23" s="9">
        <f t="shared" ref="S23:S41" si="4">IF(COUNTA(Q23)=1,IF(L23&gt;=35,3,IF(L23&gt;=30,2,IF(L23&lt;30,1))),"")</f>
        <v>1</v>
      </c>
      <c r="T23" s="9" t="str">
        <f t="shared" ref="T23:T41" si="5">IF(COUNTA(Q23)=1,CONCATENATE(Q23,"-",R23,"-",S23),"")</f>
        <v>104-A-1</v>
      </c>
      <c r="U23" s="23">
        <v>1</v>
      </c>
      <c r="V23" s="23">
        <v>2</v>
      </c>
    </row>
    <row r="24" spans="1:23">
      <c r="A24" s="35">
        <v>89</v>
      </c>
      <c r="B24" s="34" t="s">
        <v>17</v>
      </c>
      <c r="C24" s="35" t="s">
        <v>299</v>
      </c>
      <c r="D24" s="36" t="s">
        <v>958</v>
      </c>
      <c r="E24" s="33" t="s">
        <v>973</v>
      </c>
      <c r="F24" s="39" t="s">
        <v>851</v>
      </c>
      <c r="G24" s="33" t="s">
        <v>852</v>
      </c>
      <c r="H24" s="33" t="s">
        <v>103</v>
      </c>
      <c r="I24" s="33" t="s">
        <v>103</v>
      </c>
      <c r="J24" s="19" t="s">
        <v>853</v>
      </c>
      <c r="K24" s="19" t="s">
        <v>113</v>
      </c>
      <c r="L24" s="19">
        <v>26</v>
      </c>
      <c r="M24" s="19" t="s">
        <v>117</v>
      </c>
      <c r="N24" s="19" t="s">
        <v>103</v>
      </c>
      <c r="O24" s="19" t="s">
        <v>103</v>
      </c>
      <c r="P24" s="19"/>
      <c r="Q24" s="19">
        <v>115</v>
      </c>
      <c r="R24" s="9" t="str">
        <f t="shared" si="3"/>
        <v>A</v>
      </c>
      <c r="S24" s="9">
        <f t="shared" si="4"/>
        <v>1</v>
      </c>
      <c r="T24" s="9" t="str">
        <f t="shared" si="5"/>
        <v>115-A-1</v>
      </c>
      <c r="U24" s="23">
        <v>1</v>
      </c>
      <c r="V24" s="23">
        <v>2</v>
      </c>
    </row>
    <row r="25" spans="1:23">
      <c r="A25" s="35">
        <v>97</v>
      </c>
      <c r="B25" s="34" t="s">
        <v>153</v>
      </c>
      <c r="C25" s="35" t="s">
        <v>23</v>
      </c>
      <c r="D25" s="36" t="s">
        <v>1</v>
      </c>
      <c r="E25" s="37" t="s">
        <v>953</v>
      </c>
      <c r="F25" s="38" t="s">
        <v>739</v>
      </c>
      <c r="G25" s="37" t="s">
        <v>864</v>
      </c>
      <c r="H25" s="33" t="s">
        <v>63</v>
      </c>
      <c r="I25" s="33" t="s">
        <v>103</v>
      </c>
      <c r="J25" s="19" t="s">
        <v>865</v>
      </c>
      <c r="K25" s="9" t="s">
        <v>69</v>
      </c>
      <c r="L25" s="9">
        <v>23</v>
      </c>
      <c r="M25" s="9" t="s">
        <v>117</v>
      </c>
      <c r="N25" s="9" t="s">
        <v>103</v>
      </c>
      <c r="O25" s="9" t="s">
        <v>103</v>
      </c>
      <c r="P25" s="9"/>
      <c r="Q25" s="9">
        <v>201</v>
      </c>
      <c r="R25" s="9" t="str">
        <f t="shared" si="3"/>
        <v>A</v>
      </c>
      <c r="S25" s="9">
        <f t="shared" si="4"/>
        <v>1</v>
      </c>
      <c r="T25" s="9" t="str">
        <f t="shared" si="5"/>
        <v>201-A-1</v>
      </c>
      <c r="U25" s="23">
        <v>1</v>
      </c>
      <c r="V25" s="23">
        <v>2</v>
      </c>
    </row>
    <row r="26" spans="1:23">
      <c r="A26" s="35">
        <v>353</v>
      </c>
      <c r="B26" s="34" t="s">
        <v>98</v>
      </c>
      <c r="C26" s="35" t="s">
        <v>184</v>
      </c>
      <c r="D26" s="36" t="s">
        <v>888</v>
      </c>
      <c r="E26" s="37" t="s">
        <v>602</v>
      </c>
      <c r="F26" s="38" t="s">
        <v>603</v>
      </c>
      <c r="G26" s="37" t="s">
        <v>604</v>
      </c>
      <c r="H26" s="33" t="s">
        <v>117</v>
      </c>
      <c r="I26" s="33" t="s">
        <v>117</v>
      </c>
      <c r="J26" s="19" t="s">
        <v>605</v>
      </c>
      <c r="K26" s="9" t="s">
        <v>113</v>
      </c>
      <c r="L26" s="9">
        <v>24</v>
      </c>
      <c r="M26" s="9" t="s">
        <v>117</v>
      </c>
      <c r="N26" s="9" t="s">
        <v>103</v>
      </c>
      <c r="O26" s="9" t="s">
        <v>103</v>
      </c>
      <c r="P26" s="9"/>
      <c r="Q26" s="9">
        <v>404</v>
      </c>
      <c r="R26" s="9" t="str">
        <f t="shared" si="3"/>
        <v>A</v>
      </c>
      <c r="S26" s="9">
        <f t="shared" si="4"/>
        <v>1</v>
      </c>
      <c r="T26" s="9" t="str">
        <f t="shared" si="5"/>
        <v>404-A-1</v>
      </c>
      <c r="U26" s="23">
        <v>1</v>
      </c>
      <c r="V26" s="23">
        <v>2</v>
      </c>
    </row>
    <row r="27" spans="1:23">
      <c r="A27" s="35">
        <v>397</v>
      </c>
      <c r="B27" s="34" t="s">
        <v>98</v>
      </c>
      <c r="C27" s="35" t="s">
        <v>617</v>
      </c>
      <c r="D27" s="36" t="s">
        <v>618</v>
      </c>
      <c r="E27" s="37" t="s">
        <v>668</v>
      </c>
      <c r="F27" s="38" t="s">
        <v>669</v>
      </c>
      <c r="G27" s="37"/>
      <c r="H27" s="33" t="s">
        <v>103</v>
      </c>
      <c r="I27" s="33" t="s">
        <v>103</v>
      </c>
      <c r="J27" s="19" t="s">
        <v>670</v>
      </c>
      <c r="K27" s="9" t="s">
        <v>113</v>
      </c>
      <c r="L27" s="9">
        <v>21</v>
      </c>
      <c r="M27" s="9" t="s">
        <v>117</v>
      </c>
      <c r="N27" s="9" t="s">
        <v>103</v>
      </c>
      <c r="O27" s="9" t="s">
        <v>103</v>
      </c>
      <c r="P27" s="9"/>
      <c r="Q27" s="9">
        <v>505</v>
      </c>
      <c r="R27" s="9" t="str">
        <f t="shared" si="3"/>
        <v>A</v>
      </c>
      <c r="S27" s="9">
        <f t="shared" si="4"/>
        <v>1</v>
      </c>
      <c r="T27" s="9" t="str">
        <f t="shared" si="5"/>
        <v>505-A-1</v>
      </c>
      <c r="U27" s="23">
        <v>1</v>
      </c>
      <c r="V27" s="23">
        <v>2</v>
      </c>
    </row>
    <row r="28" spans="1:23">
      <c r="A28" s="35">
        <v>464</v>
      </c>
      <c r="B28" s="34" t="s">
        <v>98</v>
      </c>
      <c r="C28" s="35" t="s">
        <v>617</v>
      </c>
      <c r="D28" s="36" t="s">
        <v>717</v>
      </c>
      <c r="E28" s="37" t="s">
        <v>719</v>
      </c>
      <c r="F28" s="38" t="s">
        <v>258</v>
      </c>
      <c r="G28" s="37" t="s">
        <v>259</v>
      </c>
      <c r="H28" s="33"/>
      <c r="I28" s="33"/>
      <c r="J28" s="19" t="s">
        <v>263</v>
      </c>
      <c r="K28" s="9" t="s">
        <v>113</v>
      </c>
      <c r="L28" s="9">
        <v>26</v>
      </c>
      <c r="M28" s="9" t="s">
        <v>103</v>
      </c>
      <c r="N28" s="9" t="s">
        <v>103</v>
      </c>
      <c r="O28" s="9" t="s">
        <v>103</v>
      </c>
      <c r="P28" s="9"/>
      <c r="Q28" s="9">
        <v>514</v>
      </c>
      <c r="R28" s="9" t="str">
        <f t="shared" si="3"/>
        <v>A</v>
      </c>
      <c r="S28" s="9">
        <f t="shared" si="4"/>
        <v>1</v>
      </c>
      <c r="T28" s="9" t="str">
        <f t="shared" si="5"/>
        <v>514-A-1</v>
      </c>
      <c r="U28" s="23">
        <v>1</v>
      </c>
      <c r="V28" s="23">
        <v>2</v>
      </c>
    </row>
    <row r="29" spans="1:23">
      <c r="A29" s="35">
        <v>483</v>
      </c>
      <c r="B29" s="34" t="s">
        <v>98</v>
      </c>
      <c r="C29" s="35" t="s">
        <v>617</v>
      </c>
      <c r="D29" s="36" t="s">
        <v>286</v>
      </c>
      <c r="E29" s="37" t="s">
        <v>726</v>
      </c>
      <c r="F29" s="38" t="s">
        <v>291</v>
      </c>
      <c r="G29" s="37" t="s">
        <v>292</v>
      </c>
      <c r="H29" s="33" t="s">
        <v>103</v>
      </c>
      <c r="I29" s="33" t="s">
        <v>117</v>
      </c>
      <c r="J29" s="19" t="s">
        <v>293</v>
      </c>
      <c r="K29" s="9" t="s">
        <v>113</v>
      </c>
      <c r="L29" s="9">
        <v>28</v>
      </c>
      <c r="M29" s="9" t="s">
        <v>117</v>
      </c>
      <c r="N29" s="9" t="s">
        <v>103</v>
      </c>
      <c r="O29" s="9" t="s">
        <v>103</v>
      </c>
      <c r="P29" s="9"/>
      <c r="Q29" s="9">
        <v>517</v>
      </c>
      <c r="R29" s="9" t="str">
        <f t="shared" si="3"/>
        <v>A</v>
      </c>
      <c r="S29" s="9">
        <f t="shared" si="4"/>
        <v>1</v>
      </c>
      <c r="T29" s="9" t="str">
        <f t="shared" si="5"/>
        <v>517-A-1</v>
      </c>
      <c r="U29" s="23">
        <v>1</v>
      </c>
      <c r="V29" s="23">
        <v>2</v>
      </c>
    </row>
    <row r="30" spans="1:23">
      <c r="A30" s="35">
        <v>117</v>
      </c>
      <c r="B30" s="34" t="s">
        <v>98</v>
      </c>
      <c r="C30" s="35" t="s">
        <v>23</v>
      </c>
      <c r="D30" s="36" t="s">
        <v>336</v>
      </c>
      <c r="E30" s="37" t="s">
        <v>341</v>
      </c>
      <c r="F30" s="37" t="s">
        <v>36</v>
      </c>
      <c r="G30" s="37" t="s">
        <v>37</v>
      </c>
      <c r="H30" s="33" t="s">
        <v>63</v>
      </c>
      <c r="I30" s="33" t="s">
        <v>66</v>
      </c>
      <c r="J30" s="19" t="s">
        <v>79</v>
      </c>
      <c r="K30" s="9" t="s">
        <v>65</v>
      </c>
      <c r="L30" s="9">
        <v>22</v>
      </c>
      <c r="M30" s="9" t="s">
        <v>117</v>
      </c>
      <c r="N30" s="9" t="s">
        <v>103</v>
      </c>
      <c r="O30" s="9" t="s">
        <v>103</v>
      </c>
      <c r="P30" s="9"/>
      <c r="Q30" s="9">
        <v>705</v>
      </c>
      <c r="R30" s="9" t="str">
        <f t="shared" si="3"/>
        <v>A</v>
      </c>
      <c r="S30" s="9">
        <f t="shared" si="4"/>
        <v>1</v>
      </c>
      <c r="T30" s="9" t="str">
        <f t="shared" si="5"/>
        <v>705-A-1</v>
      </c>
      <c r="U30" s="23">
        <v>1</v>
      </c>
      <c r="V30" s="9">
        <v>2</v>
      </c>
    </row>
    <row r="31" spans="1:23">
      <c r="A31" s="35">
        <v>122</v>
      </c>
      <c r="B31" s="34" t="s">
        <v>98</v>
      </c>
      <c r="C31" s="35" t="s">
        <v>23</v>
      </c>
      <c r="D31" s="36" t="s">
        <v>336</v>
      </c>
      <c r="E31" s="37" t="s">
        <v>343</v>
      </c>
      <c r="F31" s="39" t="s">
        <v>40</v>
      </c>
      <c r="G31" s="33" t="s">
        <v>41</v>
      </c>
      <c r="H31" s="33"/>
      <c r="I31" s="33"/>
      <c r="J31" s="19" t="s">
        <v>80</v>
      </c>
      <c r="K31" s="9" t="s">
        <v>65</v>
      </c>
      <c r="L31" s="9">
        <v>25</v>
      </c>
      <c r="M31" s="9" t="s">
        <v>103</v>
      </c>
      <c r="N31" s="9" t="s">
        <v>103</v>
      </c>
      <c r="O31" s="9" t="s">
        <v>103</v>
      </c>
      <c r="P31" s="9"/>
      <c r="Q31" s="9">
        <v>707</v>
      </c>
      <c r="R31" s="9" t="str">
        <f t="shared" si="3"/>
        <v>A</v>
      </c>
      <c r="S31" s="9">
        <f t="shared" si="4"/>
        <v>1</v>
      </c>
      <c r="T31" s="9" t="str">
        <f t="shared" si="5"/>
        <v>707-A-1</v>
      </c>
      <c r="U31" s="23">
        <v>1</v>
      </c>
      <c r="V31" s="9">
        <v>2</v>
      </c>
    </row>
    <row r="32" spans="1:23">
      <c r="A32" s="35">
        <v>145</v>
      </c>
      <c r="B32" s="34" t="s">
        <v>98</v>
      </c>
      <c r="C32" s="35" t="s">
        <v>23</v>
      </c>
      <c r="D32" s="36" t="s">
        <v>355</v>
      </c>
      <c r="E32" s="37" t="s">
        <v>357</v>
      </c>
      <c r="F32" s="38" t="s">
        <v>104</v>
      </c>
      <c r="G32" s="37" t="s">
        <v>105</v>
      </c>
      <c r="H32" s="33"/>
      <c r="I32" s="33"/>
      <c r="J32" s="19" t="s">
        <v>106</v>
      </c>
      <c r="K32" s="9" t="s">
        <v>102</v>
      </c>
      <c r="L32" s="9">
        <v>20</v>
      </c>
      <c r="M32" s="9" t="s">
        <v>103</v>
      </c>
      <c r="N32" s="9" t="s">
        <v>103</v>
      </c>
      <c r="O32" s="9" t="s">
        <v>103</v>
      </c>
      <c r="P32" s="9"/>
      <c r="Q32" s="9">
        <v>715</v>
      </c>
      <c r="R32" s="9" t="str">
        <f t="shared" si="3"/>
        <v>A</v>
      </c>
      <c r="S32" s="9">
        <f t="shared" si="4"/>
        <v>1</v>
      </c>
      <c r="T32" s="9" t="str">
        <f t="shared" si="5"/>
        <v>715-A-1</v>
      </c>
      <c r="U32" s="23">
        <v>1</v>
      </c>
      <c r="V32" s="9">
        <v>2</v>
      </c>
    </row>
    <row r="33" spans="1:22">
      <c r="A33" s="35">
        <v>152</v>
      </c>
      <c r="B33" s="34" t="s">
        <v>335</v>
      </c>
      <c r="C33" s="35" t="s">
        <v>23</v>
      </c>
      <c r="D33" s="36" t="s">
        <v>359</v>
      </c>
      <c r="E33" s="37" t="s">
        <v>360</v>
      </c>
      <c r="F33" s="38" t="s">
        <v>361</v>
      </c>
      <c r="G33" s="37" t="s">
        <v>362</v>
      </c>
      <c r="H33" s="33"/>
      <c r="I33" s="33"/>
      <c r="J33" s="19" t="s">
        <v>364</v>
      </c>
      <c r="K33" s="9" t="s">
        <v>102</v>
      </c>
      <c r="L33" s="9">
        <v>22</v>
      </c>
      <c r="M33" s="9" t="s">
        <v>117</v>
      </c>
      <c r="N33" s="9" t="s">
        <v>103</v>
      </c>
      <c r="O33" s="9" t="s">
        <v>103</v>
      </c>
      <c r="P33" s="9"/>
      <c r="Q33" s="9">
        <v>716</v>
      </c>
      <c r="R33" s="9" t="str">
        <f t="shared" si="3"/>
        <v>A</v>
      </c>
      <c r="S33" s="9">
        <f t="shared" si="4"/>
        <v>1</v>
      </c>
      <c r="T33" s="9" t="str">
        <f t="shared" si="5"/>
        <v>716-A-1</v>
      </c>
      <c r="U33" s="23">
        <v>1</v>
      </c>
      <c r="V33" s="9">
        <v>2</v>
      </c>
    </row>
    <row r="34" spans="1:22">
      <c r="A34" s="35">
        <v>183</v>
      </c>
      <c r="B34" s="34" t="s">
        <v>98</v>
      </c>
      <c r="C34" s="35" t="s">
        <v>23</v>
      </c>
      <c r="D34" s="36" t="s">
        <v>152</v>
      </c>
      <c r="E34" s="37" t="s">
        <v>421</v>
      </c>
      <c r="F34" s="38" t="s">
        <v>119</v>
      </c>
      <c r="G34" s="37" t="s">
        <v>120</v>
      </c>
      <c r="H34" s="33" t="s">
        <v>117</v>
      </c>
      <c r="I34" s="33" t="s">
        <v>103</v>
      </c>
      <c r="J34" s="19" t="s">
        <v>121</v>
      </c>
      <c r="K34" s="9" t="s">
        <v>102</v>
      </c>
      <c r="L34" s="9">
        <v>28</v>
      </c>
      <c r="M34" s="9" t="s">
        <v>117</v>
      </c>
      <c r="N34" s="9" t="s">
        <v>103</v>
      </c>
      <c r="O34" s="9" t="s">
        <v>103</v>
      </c>
      <c r="P34" s="9"/>
      <c r="Q34" s="9">
        <v>722</v>
      </c>
      <c r="R34" s="9" t="str">
        <f t="shared" si="3"/>
        <v>A</v>
      </c>
      <c r="S34" s="9">
        <f t="shared" si="4"/>
        <v>1</v>
      </c>
      <c r="T34" s="9" t="str">
        <f t="shared" si="5"/>
        <v>722-A-1</v>
      </c>
      <c r="U34" s="23">
        <v>1</v>
      </c>
      <c r="V34" s="9">
        <v>2</v>
      </c>
    </row>
    <row r="35" spans="1:22">
      <c r="A35" s="35">
        <v>225</v>
      </c>
      <c r="B35" s="34" t="s">
        <v>98</v>
      </c>
      <c r="C35" s="35" t="s">
        <v>159</v>
      </c>
      <c r="D35" s="36" t="s">
        <v>435</v>
      </c>
      <c r="E35" s="37" t="s">
        <v>468</v>
      </c>
      <c r="F35" s="38" t="s">
        <v>158</v>
      </c>
      <c r="G35" s="37" t="s">
        <v>469</v>
      </c>
      <c r="H35" s="33"/>
      <c r="I35" s="33"/>
      <c r="J35" s="19" t="s">
        <v>470</v>
      </c>
      <c r="K35" s="9" t="s">
        <v>102</v>
      </c>
      <c r="L35" s="9">
        <v>21</v>
      </c>
      <c r="M35" s="9" t="s">
        <v>103</v>
      </c>
      <c r="N35" s="9" t="s">
        <v>103</v>
      </c>
      <c r="O35" s="9" t="s">
        <v>103</v>
      </c>
      <c r="P35" s="9" t="s">
        <v>457</v>
      </c>
      <c r="Q35" s="9">
        <v>806</v>
      </c>
      <c r="R35" s="9" t="str">
        <f t="shared" si="3"/>
        <v>A</v>
      </c>
      <c r="S35" s="9">
        <f t="shared" si="4"/>
        <v>1</v>
      </c>
      <c r="T35" s="9" t="str">
        <f t="shared" si="5"/>
        <v>806-A-1</v>
      </c>
      <c r="U35" s="23">
        <v>1</v>
      </c>
      <c r="V35" s="9">
        <v>2</v>
      </c>
    </row>
    <row r="36" spans="1:22">
      <c r="A36" s="35">
        <v>247</v>
      </c>
      <c r="B36" s="34" t="s">
        <v>98</v>
      </c>
      <c r="C36" s="35" t="s">
        <v>159</v>
      </c>
      <c r="D36" s="36" t="s">
        <v>160</v>
      </c>
      <c r="E36" s="37" t="s">
        <v>495</v>
      </c>
      <c r="F36" s="38" t="s">
        <v>171</v>
      </c>
      <c r="G36" s="37" t="s">
        <v>172</v>
      </c>
      <c r="H36" s="33"/>
      <c r="I36" s="33"/>
      <c r="J36" s="19" t="s">
        <v>173</v>
      </c>
      <c r="K36" s="9" t="s">
        <v>102</v>
      </c>
      <c r="L36" s="9">
        <v>25</v>
      </c>
      <c r="M36" s="9" t="s">
        <v>103</v>
      </c>
      <c r="N36" s="9" t="s">
        <v>103</v>
      </c>
      <c r="O36" s="9" t="s">
        <v>103</v>
      </c>
      <c r="P36" s="9"/>
      <c r="Q36" s="9">
        <v>812</v>
      </c>
      <c r="R36" s="9" t="str">
        <f t="shared" si="3"/>
        <v>A</v>
      </c>
      <c r="S36" s="9">
        <f t="shared" si="4"/>
        <v>1</v>
      </c>
      <c r="T36" s="9" t="str">
        <f t="shared" si="5"/>
        <v>812-A-1</v>
      </c>
      <c r="U36" s="23">
        <v>1</v>
      </c>
      <c r="V36" s="9">
        <v>2</v>
      </c>
    </row>
    <row r="37" spans="1:22">
      <c r="A37" s="35">
        <v>260</v>
      </c>
      <c r="B37" s="34" t="s">
        <v>195</v>
      </c>
      <c r="C37" s="35" t="s">
        <v>159</v>
      </c>
      <c r="D37" s="36" t="s">
        <v>498</v>
      </c>
      <c r="E37" s="37" t="s">
        <v>506</v>
      </c>
      <c r="F37" s="38" t="s">
        <v>507</v>
      </c>
      <c r="G37" s="37" t="s">
        <v>508</v>
      </c>
      <c r="H37" s="33"/>
      <c r="I37" s="33"/>
      <c r="J37" s="19" t="s">
        <v>155</v>
      </c>
      <c r="K37" s="9" t="s">
        <v>102</v>
      </c>
      <c r="L37" s="9"/>
      <c r="M37" s="9" t="s">
        <v>444</v>
      </c>
      <c r="N37" s="9" t="s">
        <v>444</v>
      </c>
      <c r="O37" s="9" t="s">
        <v>103</v>
      </c>
      <c r="P37" s="9"/>
      <c r="Q37" s="9">
        <v>816</v>
      </c>
      <c r="R37" s="9" t="str">
        <f t="shared" si="3"/>
        <v>A</v>
      </c>
      <c r="S37" s="9">
        <f t="shared" si="4"/>
        <v>1</v>
      </c>
      <c r="T37" s="9" t="str">
        <f t="shared" si="5"/>
        <v>816-A-1</v>
      </c>
      <c r="U37" s="23">
        <v>1</v>
      </c>
      <c r="V37" s="9">
        <v>2</v>
      </c>
    </row>
    <row r="38" spans="1:22">
      <c r="A38" s="35">
        <v>261</v>
      </c>
      <c r="B38" s="34" t="s">
        <v>510</v>
      </c>
      <c r="C38" s="35" t="s">
        <v>159</v>
      </c>
      <c r="D38" s="36" t="s">
        <v>498</v>
      </c>
      <c r="E38" s="37" t="s">
        <v>511</v>
      </c>
      <c r="F38" s="38" t="s">
        <v>512</v>
      </c>
      <c r="G38" s="37" t="s">
        <v>513</v>
      </c>
      <c r="H38" s="33" t="s">
        <v>448</v>
      </c>
      <c r="I38" s="33" t="s">
        <v>448</v>
      </c>
      <c r="J38" s="19" t="s">
        <v>514</v>
      </c>
      <c r="K38" s="9" t="s">
        <v>102</v>
      </c>
      <c r="L38" s="9">
        <v>29</v>
      </c>
      <c r="M38" s="9" t="s">
        <v>444</v>
      </c>
      <c r="N38" s="9" t="s">
        <v>444</v>
      </c>
      <c r="O38" s="9" t="s">
        <v>103</v>
      </c>
      <c r="P38" s="9"/>
      <c r="Q38" s="9">
        <v>817</v>
      </c>
      <c r="R38" s="9" t="str">
        <f t="shared" si="3"/>
        <v>A</v>
      </c>
      <c r="S38" s="9">
        <f t="shared" si="4"/>
        <v>1</v>
      </c>
      <c r="T38" s="9" t="str">
        <f t="shared" si="5"/>
        <v>817-A-1</v>
      </c>
      <c r="U38" s="23">
        <v>1</v>
      </c>
      <c r="V38" s="9">
        <v>2</v>
      </c>
    </row>
    <row r="39" spans="1:22">
      <c r="A39" s="35">
        <v>355</v>
      </c>
      <c r="B39" s="34" t="s">
        <v>98</v>
      </c>
      <c r="C39" s="35" t="s">
        <v>184</v>
      </c>
      <c r="D39" s="36" t="s">
        <v>888</v>
      </c>
      <c r="E39" s="37" t="s">
        <v>607</v>
      </c>
      <c r="F39" s="38" t="s">
        <v>608</v>
      </c>
      <c r="G39" s="37" t="s">
        <v>609</v>
      </c>
      <c r="H39" s="33" t="s">
        <v>117</v>
      </c>
      <c r="I39" s="33" t="s">
        <v>117</v>
      </c>
      <c r="J39" s="19" t="s">
        <v>610</v>
      </c>
      <c r="K39" s="9" t="s">
        <v>102</v>
      </c>
      <c r="L39" s="9">
        <v>22</v>
      </c>
      <c r="M39" s="9" t="s">
        <v>103</v>
      </c>
      <c r="N39" s="9" t="s">
        <v>103</v>
      </c>
      <c r="O39" s="9" t="s">
        <v>103</v>
      </c>
      <c r="P39" s="9" t="s">
        <v>611</v>
      </c>
      <c r="Q39" s="9">
        <v>904</v>
      </c>
      <c r="R39" s="9" t="str">
        <f t="shared" si="3"/>
        <v>A</v>
      </c>
      <c r="S39" s="9">
        <f t="shared" si="4"/>
        <v>1</v>
      </c>
      <c r="T39" s="9" t="str">
        <f t="shared" si="5"/>
        <v>904-A-1</v>
      </c>
      <c r="U39" s="23">
        <v>1</v>
      </c>
      <c r="V39" s="9">
        <v>2</v>
      </c>
    </row>
    <row r="40" spans="1:22">
      <c r="A40" s="35">
        <v>374</v>
      </c>
      <c r="B40" s="34" t="s">
        <v>98</v>
      </c>
      <c r="C40" s="35" t="s">
        <v>617</v>
      </c>
      <c r="D40" s="36" t="s">
        <v>618</v>
      </c>
      <c r="E40" s="37" t="s">
        <v>186</v>
      </c>
      <c r="F40" s="38" t="s">
        <v>624</v>
      </c>
      <c r="G40" s="37"/>
      <c r="H40" s="33"/>
      <c r="I40" s="33"/>
      <c r="J40" s="19" t="s">
        <v>626</v>
      </c>
      <c r="K40" s="9" t="s">
        <v>102</v>
      </c>
      <c r="L40" s="9">
        <v>27</v>
      </c>
      <c r="M40" s="9" t="s">
        <v>117</v>
      </c>
      <c r="N40" s="9" t="s">
        <v>103</v>
      </c>
      <c r="O40" s="9" t="s">
        <v>103</v>
      </c>
      <c r="P40" s="9"/>
      <c r="Q40" s="9">
        <v>1001</v>
      </c>
      <c r="R40" s="9" t="str">
        <f t="shared" si="3"/>
        <v>A</v>
      </c>
      <c r="S40" s="9">
        <f t="shared" si="4"/>
        <v>1</v>
      </c>
      <c r="T40" s="9" t="str">
        <f t="shared" si="5"/>
        <v>1001-A-1</v>
      </c>
      <c r="U40" s="23">
        <v>1</v>
      </c>
      <c r="V40" s="9">
        <v>2</v>
      </c>
    </row>
    <row r="41" spans="1:22">
      <c r="A41" s="35">
        <v>454</v>
      </c>
      <c r="B41" s="34" t="s">
        <v>98</v>
      </c>
      <c r="C41" s="35" t="s">
        <v>617</v>
      </c>
      <c r="D41" s="36" t="s">
        <v>190</v>
      </c>
      <c r="E41" s="37" t="s">
        <v>715</v>
      </c>
      <c r="F41" s="38" t="s">
        <v>242</v>
      </c>
      <c r="G41" s="37" t="s">
        <v>243</v>
      </c>
      <c r="H41" s="33"/>
      <c r="I41" s="33"/>
      <c r="J41" s="19" t="s">
        <v>245</v>
      </c>
      <c r="K41" s="9" t="s">
        <v>102</v>
      </c>
      <c r="L41" s="9">
        <v>28</v>
      </c>
      <c r="M41" s="9" t="s">
        <v>103</v>
      </c>
      <c r="N41" s="9" t="s">
        <v>103</v>
      </c>
      <c r="O41" s="9" t="s">
        <v>103</v>
      </c>
      <c r="P41" s="9"/>
      <c r="Q41" s="9">
        <v>1024</v>
      </c>
      <c r="R41" s="9" t="str">
        <f t="shared" si="3"/>
        <v>A</v>
      </c>
      <c r="S41" s="9">
        <f t="shared" si="4"/>
        <v>1</v>
      </c>
      <c r="T41" s="9" t="str">
        <f t="shared" si="5"/>
        <v>1024-A-1</v>
      </c>
      <c r="U41" s="23">
        <v>1</v>
      </c>
      <c r="V41" s="9">
        <v>2</v>
      </c>
    </row>
    <row r="42" spans="1:22" s="67" customFormat="1">
      <c r="A42" s="59"/>
      <c r="B42" s="60"/>
      <c r="C42" s="59"/>
      <c r="D42" s="61"/>
      <c r="E42" s="62"/>
      <c r="F42" s="63"/>
      <c r="G42" s="62"/>
      <c r="H42" s="64"/>
      <c r="I42" s="64"/>
      <c r="J42" s="65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</row>
    <row r="43" spans="1:22">
      <c r="A43" s="35">
        <v>53</v>
      </c>
      <c r="B43" s="34" t="s">
        <v>17</v>
      </c>
      <c r="C43" s="35" t="s">
        <v>299</v>
      </c>
      <c r="D43" s="36" t="s">
        <v>302</v>
      </c>
      <c r="E43" s="33" t="s">
        <v>309</v>
      </c>
      <c r="F43" s="39" t="s">
        <v>806</v>
      </c>
      <c r="G43" s="33" t="s">
        <v>308</v>
      </c>
      <c r="H43" s="33" t="s">
        <v>103</v>
      </c>
      <c r="I43" s="33" t="s">
        <v>103</v>
      </c>
      <c r="J43" s="19" t="s">
        <v>807</v>
      </c>
      <c r="K43" s="19" t="s">
        <v>113</v>
      </c>
      <c r="L43" s="19">
        <v>23</v>
      </c>
      <c r="M43" s="19" t="s">
        <v>117</v>
      </c>
      <c r="N43" s="19" t="s">
        <v>103</v>
      </c>
      <c r="O43" s="19" t="s">
        <v>103</v>
      </c>
      <c r="P43" s="19"/>
      <c r="Q43" s="19">
        <v>109</v>
      </c>
      <c r="R43" s="9" t="str">
        <f t="shared" ref="R43:R62" si="6">IF(L43&gt;=30,"C",IF(O43="O","A",IF(O43="X","B","")))</f>
        <v>A</v>
      </c>
      <c r="S43" s="9">
        <f t="shared" ref="S43:S62" si="7">IF(COUNTA(Q43)=1,IF(L43&gt;=35,3,IF(L43&gt;=30,2,IF(L43&lt;30,1))),"")</f>
        <v>1</v>
      </c>
      <c r="T43" s="9" t="str">
        <f t="shared" ref="T43:T62" si="8">IF(COUNTA(Q43)=1,CONCATENATE(Q43,"-",R43,"-",S43),"")</f>
        <v>109-A-1</v>
      </c>
      <c r="U43" s="23">
        <v>1</v>
      </c>
      <c r="V43" s="23">
        <v>3</v>
      </c>
    </row>
    <row r="44" spans="1:22">
      <c r="A44" s="35">
        <v>55</v>
      </c>
      <c r="B44" s="34" t="s">
        <v>17</v>
      </c>
      <c r="C44" s="35" t="s">
        <v>299</v>
      </c>
      <c r="D44" s="36" t="s">
        <v>302</v>
      </c>
      <c r="E44" s="36" t="s">
        <v>307</v>
      </c>
      <c r="F44" s="42" t="s">
        <v>808</v>
      </c>
      <c r="G44" s="36" t="s">
        <v>809</v>
      </c>
      <c r="H44" s="33" t="s">
        <v>117</v>
      </c>
      <c r="I44" s="33" t="s">
        <v>117</v>
      </c>
      <c r="J44" s="19" t="s">
        <v>810</v>
      </c>
      <c r="K44" s="19" t="s">
        <v>113</v>
      </c>
      <c r="L44" s="19">
        <v>26</v>
      </c>
      <c r="M44" s="19" t="s">
        <v>103</v>
      </c>
      <c r="N44" s="19" t="s">
        <v>103</v>
      </c>
      <c r="O44" s="19" t="s">
        <v>103</v>
      </c>
      <c r="P44" s="19"/>
      <c r="Q44" s="19">
        <v>110</v>
      </c>
      <c r="R44" s="9" t="str">
        <f t="shared" si="6"/>
        <v>A</v>
      </c>
      <c r="S44" s="9">
        <f t="shared" si="7"/>
        <v>1</v>
      </c>
      <c r="T44" s="9" t="str">
        <f t="shared" si="8"/>
        <v>110-A-1</v>
      </c>
      <c r="U44" s="23">
        <v>1</v>
      </c>
      <c r="V44" s="23">
        <v>3</v>
      </c>
    </row>
    <row r="45" spans="1:22">
      <c r="A45" s="35">
        <v>69</v>
      </c>
      <c r="B45" s="34" t="s">
        <v>17</v>
      </c>
      <c r="C45" s="35" t="s">
        <v>299</v>
      </c>
      <c r="D45" s="36" t="s">
        <v>957</v>
      </c>
      <c r="E45" s="33" t="s">
        <v>965</v>
      </c>
      <c r="F45" s="39" t="s">
        <v>824</v>
      </c>
      <c r="G45" s="33" t="s">
        <v>825</v>
      </c>
      <c r="H45" s="33" t="s">
        <v>103</v>
      </c>
      <c r="I45" s="33" t="s">
        <v>117</v>
      </c>
      <c r="J45" s="19" t="s">
        <v>826</v>
      </c>
      <c r="K45" s="19" t="s">
        <v>113</v>
      </c>
      <c r="L45" s="19">
        <v>26</v>
      </c>
      <c r="M45" s="19" t="s">
        <v>117</v>
      </c>
      <c r="N45" s="19" t="s">
        <v>103</v>
      </c>
      <c r="O45" s="19" t="s">
        <v>103</v>
      </c>
      <c r="P45" s="19"/>
      <c r="Q45" s="19">
        <v>111</v>
      </c>
      <c r="R45" s="9" t="str">
        <f t="shared" si="6"/>
        <v>A</v>
      </c>
      <c r="S45" s="9">
        <f t="shared" si="7"/>
        <v>1</v>
      </c>
      <c r="T45" s="9" t="str">
        <f t="shared" si="8"/>
        <v>111-A-1</v>
      </c>
      <c r="U45" s="23">
        <v>1</v>
      </c>
      <c r="V45" s="23">
        <v>3</v>
      </c>
    </row>
    <row r="46" spans="1:22">
      <c r="A46" s="35">
        <v>81</v>
      </c>
      <c r="B46" s="34" t="s">
        <v>17</v>
      </c>
      <c r="C46" s="35" t="s">
        <v>299</v>
      </c>
      <c r="D46" s="36" t="s">
        <v>958</v>
      </c>
      <c r="E46" s="36" t="s">
        <v>969</v>
      </c>
      <c r="F46" s="40" t="s">
        <v>839</v>
      </c>
      <c r="G46" s="36" t="s">
        <v>840</v>
      </c>
      <c r="H46" s="33" t="s">
        <v>103</v>
      </c>
      <c r="I46" s="33" t="s">
        <v>103</v>
      </c>
      <c r="J46" s="19" t="s">
        <v>841</v>
      </c>
      <c r="K46" s="19" t="s">
        <v>113</v>
      </c>
      <c r="L46" s="19">
        <v>28</v>
      </c>
      <c r="M46" s="19" t="s">
        <v>117</v>
      </c>
      <c r="N46" s="19" t="s">
        <v>103</v>
      </c>
      <c r="O46" s="19" t="s">
        <v>103</v>
      </c>
      <c r="P46" s="19"/>
      <c r="Q46" s="19">
        <v>112</v>
      </c>
      <c r="R46" s="9" t="str">
        <f t="shared" si="6"/>
        <v>A</v>
      </c>
      <c r="S46" s="9">
        <f t="shared" si="7"/>
        <v>1</v>
      </c>
      <c r="T46" s="9" t="str">
        <f t="shared" si="8"/>
        <v>112-A-1</v>
      </c>
      <c r="U46" s="23">
        <v>1</v>
      </c>
      <c r="V46" s="23">
        <v>3</v>
      </c>
    </row>
    <row r="47" spans="1:22">
      <c r="A47" s="35">
        <v>85</v>
      </c>
      <c r="B47" s="34" t="s">
        <v>17</v>
      </c>
      <c r="C47" s="35" t="s">
        <v>299</v>
      </c>
      <c r="D47" s="36" t="s">
        <v>958</v>
      </c>
      <c r="E47" s="37" t="s">
        <v>971</v>
      </c>
      <c r="F47" s="38" t="s">
        <v>846</v>
      </c>
      <c r="G47" s="37" t="s">
        <v>847</v>
      </c>
      <c r="H47" s="33" t="s">
        <v>103</v>
      </c>
      <c r="I47" s="33" t="s">
        <v>103</v>
      </c>
      <c r="J47" s="19" t="s">
        <v>848</v>
      </c>
      <c r="K47" s="19" t="s">
        <v>113</v>
      </c>
      <c r="L47" s="19">
        <v>23</v>
      </c>
      <c r="M47" s="19" t="s">
        <v>103</v>
      </c>
      <c r="N47" s="19" t="s">
        <v>103</v>
      </c>
      <c r="O47" s="19" t="s">
        <v>103</v>
      </c>
      <c r="P47" s="19"/>
      <c r="Q47" s="19">
        <v>114</v>
      </c>
      <c r="R47" s="9" t="str">
        <f t="shared" si="6"/>
        <v>A</v>
      </c>
      <c r="S47" s="9">
        <f t="shared" si="7"/>
        <v>1</v>
      </c>
      <c r="T47" s="9" t="str">
        <f t="shared" si="8"/>
        <v>114-A-1</v>
      </c>
      <c r="U47" s="23">
        <v>1</v>
      </c>
      <c r="V47" s="23">
        <v>3</v>
      </c>
    </row>
    <row r="48" spans="1:22">
      <c r="A48" s="35">
        <v>409</v>
      </c>
      <c r="B48" s="34" t="s">
        <v>98</v>
      </c>
      <c r="C48" s="35" t="s">
        <v>617</v>
      </c>
      <c r="D48" s="36" t="s">
        <v>618</v>
      </c>
      <c r="E48" s="37" t="s">
        <v>688</v>
      </c>
      <c r="F48" s="38" t="s">
        <v>689</v>
      </c>
      <c r="G48" s="37"/>
      <c r="H48" s="33" t="s">
        <v>103</v>
      </c>
      <c r="I48" s="33" t="s">
        <v>103</v>
      </c>
      <c r="J48" s="19" t="s">
        <v>690</v>
      </c>
      <c r="K48" s="9" t="s">
        <v>113</v>
      </c>
      <c r="L48" s="9">
        <v>25</v>
      </c>
      <c r="M48" s="9" t="s">
        <v>117</v>
      </c>
      <c r="N48" s="9" t="s">
        <v>103</v>
      </c>
      <c r="O48" s="9" t="s">
        <v>103</v>
      </c>
      <c r="P48" s="9"/>
      <c r="Q48" s="9">
        <v>507</v>
      </c>
      <c r="R48" s="9" t="str">
        <f t="shared" si="6"/>
        <v>A</v>
      </c>
      <c r="S48" s="9">
        <f t="shared" si="7"/>
        <v>1</v>
      </c>
      <c r="T48" s="9" t="str">
        <f t="shared" si="8"/>
        <v>507-A-1</v>
      </c>
      <c r="U48" s="23">
        <v>1</v>
      </c>
      <c r="V48" s="23">
        <v>3</v>
      </c>
    </row>
    <row r="49" spans="1:22">
      <c r="A49" s="35">
        <v>421</v>
      </c>
      <c r="B49" s="34" t="s">
        <v>195</v>
      </c>
      <c r="C49" s="35" t="s">
        <v>617</v>
      </c>
      <c r="D49" s="36" t="s">
        <v>190</v>
      </c>
      <c r="E49" s="37" t="s">
        <v>699</v>
      </c>
      <c r="F49" s="38" t="s">
        <v>202</v>
      </c>
      <c r="G49" s="37" t="s">
        <v>203</v>
      </c>
      <c r="H49" s="33" t="s">
        <v>103</v>
      </c>
      <c r="I49" s="33" t="s">
        <v>103</v>
      </c>
      <c r="J49" s="19" t="s">
        <v>204</v>
      </c>
      <c r="K49" s="9" t="s">
        <v>113</v>
      </c>
      <c r="L49" s="9">
        <v>22</v>
      </c>
      <c r="M49" s="9" t="s">
        <v>117</v>
      </c>
      <c r="N49" s="9" t="s">
        <v>103</v>
      </c>
      <c r="O49" s="9" t="s">
        <v>103</v>
      </c>
      <c r="P49" s="9"/>
      <c r="Q49" s="9">
        <v>509</v>
      </c>
      <c r="R49" s="9" t="str">
        <f t="shared" si="6"/>
        <v>A</v>
      </c>
      <c r="S49" s="9">
        <f t="shared" si="7"/>
        <v>1</v>
      </c>
      <c r="T49" s="9" t="str">
        <f t="shared" si="8"/>
        <v>509-A-1</v>
      </c>
      <c r="U49" s="23">
        <v>1</v>
      </c>
      <c r="V49" s="23">
        <v>3</v>
      </c>
    </row>
    <row r="50" spans="1:22">
      <c r="A50" s="35">
        <v>467</v>
      </c>
      <c r="B50" s="34" t="s">
        <v>720</v>
      </c>
      <c r="C50" s="35" t="s">
        <v>617</v>
      </c>
      <c r="D50" s="36" t="s">
        <v>717</v>
      </c>
      <c r="E50" s="37" t="s">
        <v>722</v>
      </c>
      <c r="F50" s="38" t="s">
        <v>264</v>
      </c>
      <c r="G50" s="37" t="s">
        <v>265</v>
      </c>
      <c r="H50" s="33" t="s">
        <v>103</v>
      </c>
      <c r="I50" s="33"/>
      <c r="J50" s="19" t="s">
        <v>266</v>
      </c>
      <c r="K50" s="9" t="s">
        <v>113</v>
      </c>
      <c r="L50" s="9">
        <v>22</v>
      </c>
      <c r="M50" s="9" t="s">
        <v>117</v>
      </c>
      <c r="N50" s="9" t="s">
        <v>103</v>
      </c>
      <c r="O50" s="9" t="s">
        <v>103</v>
      </c>
      <c r="P50" s="9"/>
      <c r="Q50" s="9">
        <v>515</v>
      </c>
      <c r="R50" s="9" t="str">
        <f t="shared" si="6"/>
        <v>A</v>
      </c>
      <c r="S50" s="9">
        <f t="shared" si="7"/>
        <v>1</v>
      </c>
      <c r="T50" s="9" t="str">
        <f t="shared" si="8"/>
        <v>515-A-1</v>
      </c>
      <c r="U50" s="23">
        <v>1</v>
      </c>
      <c r="V50" s="23">
        <v>3</v>
      </c>
    </row>
    <row r="51" spans="1:22">
      <c r="A51" s="35">
        <v>57</v>
      </c>
      <c r="B51" s="34" t="s">
        <v>17</v>
      </c>
      <c r="C51" s="35" t="s">
        <v>299</v>
      </c>
      <c r="D51" s="36" t="s">
        <v>302</v>
      </c>
      <c r="E51" s="37" t="s">
        <v>306</v>
      </c>
      <c r="F51" s="38" t="s">
        <v>811</v>
      </c>
      <c r="G51" s="37" t="s">
        <v>305</v>
      </c>
      <c r="H51" s="33" t="s">
        <v>117</v>
      </c>
      <c r="I51" s="33" t="s">
        <v>117</v>
      </c>
      <c r="J51" s="19" t="s">
        <v>812</v>
      </c>
      <c r="K51" s="19" t="s">
        <v>102</v>
      </c>
      <c r="L51" s="19">
        <v>23</v>
      </c>
      <c r="M51" s="19" t="s">
        <v>117</v>
      </c>
      <c r="N51" s="19" t="s">
        <v>103</v>
      </c>
      <c r="O51" s="19" t="s">
        <v>103</v>
      </c>
      <c r="P51" s="19"/>
      <c r="Q51" s="9">
        <v>612</v>
      </c>
      <c r="R51" s="9" t="str">
        <f t="shared" si="6"/>
        <v>A</v>
      </c>
      <c r="S51" s="9">
        <f t="shared" si="7"/>
        <v>1</v>
      </c>
      <c r="T51" s="9" t="str">
        <f t="shared" si="8"/>
        <v>612-A-1</v>
      </c>
      <c r="U51" s="23">
        <v>1</v>
      </c>
      <c r="V51" s="9">
        <v>3</v>
      </c>
    </row>
    <row r="52" spans="1:22">
      <c r="A52" s="35">
        <v>107</v>
      </c>
      <c r="B52" s="34" t="s">
        <v>98</v>
      </c>
      <c r="C52" s="35" t="s">
        <v>23</v>
      </c>
      <c r="D52" s="36" t="s">
        <v>336</v>
      </c>
      <c r="E52" s="37" t="s">
        <v>338</v>
      </c>
      <c r="F52" s="39" t="s">
        <v>1014</v>
      </c>
      <c r="G52" s="33" t="s">
        <v>26</v>
      </c>
      <c r="H52" s="33" t="s">
        <v>103</v>
      </c>
      <c r="I52" s="33" t="s">
        <v>103</v>
      </c>
      <c r="J52" s="19" t="s">
        <v>64</v>
      </c>
      <c r="K52" s="9" t="s">
        <v>65</v>
      </c>
      <c r="L52" s="9">
        <v>25</v>
      </c>
      <c r="M52" s="9" t="s">
        <v>117</v>
      </c>
      <c r="N52" s="9" t="s">
        <v>103</v>
      </c>
      <c r="O52" s="9" t="s">
        <v>103</v>
      </c>
      <c r="P52" s="9"/>
      <c r="Q52" s="9">
        <v>702</v>
      </c>
      <c r="R52" s="9" t="str">
        <f t="shared" si="6"/>
        <v>A</v>
      </c>
      <c r="S52" s="9">
        <f t="shared" si="7"/>
        <v>1</v>
      </c>
      <c r="T52" s="9" t="str">
        <f t="shared" si="8"/>
        <v>702-A-1</v>
      </c>
      <c r="U52" s="23">
        <v>1</v>
      </c>
      <c r="V52" s="9">
        <v>3</v>
      </c>
    </row>
    <row r="53" spans="1:22">
      <c r="A53" s="35">
        <v>130</v>
      </c>
      <c r="B53" s="34" t="s">
        <v>98</v>
      </c>
      <c r="C53" s="35" t="s">
        <v>23</v>
      </c>
      <c r="D53" s="36" t="s">
        <v>336</v>
      </c>
      <c r="E53" s="37" t="s">
        <v>348</v>
      </c>
      <c r="F53" s="39" t="s">
        <v>51</v>
      </c>
      <c r="G53" s="33" t="s">
        <v>52</v>
      </c>
      <c r="H53" s="33"/>
      <c r="I53" s="33"/>
      <c r="J53" s="19" t="s">
        <v>78</v>
      </c>
      <c r="K53" s="9" t="s">
        <v>65</v>
      </c>
      <c r="L53" s="9">
        <v>25</v>
      </c>
      <c r="M53" s="9" t="s">
        <v>117</v>
      </c>
      <c r="N53" s="9" t="s">
        <v>103</v>
      </c>
      <c r="O53" s="9" t="s">
        <v>103</v>
      </c>
      <c r="P53" s="9"/>
      <c r="Q53" s="9">
        <v>711</v>
      </c>
      <c r="R53" s="9" t="str">
        <f t="shared" si="6"/>
        <v>A</v>
      </c>
      <c r="S53" s="9">
        <f t="shared" si="7"/>
        <v>1</v>
      </c>
      <c r="T53" s="9" t="str">
        <f t="shared" si="8"/>
        <v>711-A-1</v>
      </c>
      <c r="U53" s="23">
        <v>1</v>
      </c>
      <c r="V53" s="9">
        <v>3</v>
      </c>
    </row>
    <row r="54" spans="1:22">
      <c r="A54" s="35">
        <v>136</v>
      </c>
      <c r="B54" s="34" t="s">
        <v>98</v>
      </c>
      <c r="C54" s="35" t="s">
        <v>23</v>
      </c>
      <c r="D54" s="36" t="s">
        <v>336</v>
      </c>
      <c r="E54" s="37" t="s">
        <v>351</v>
      </c>
      <c r="F54" s="38" t="s">
        <v>57</v>
      </c>
      <c r="G54" s="37" t="s">
        <v>58</v>
      </c>
      <c r="H54" s="33"/>
      <c r="I54" s="33"/>
      <c r="J54" s="19" t="s">
        <v>77</v>
      </c>
      <c r="K54" s="9" t="s">
        <v>65</v>
      </c>
      <c r="L54" s="9">
        <v>22</v>
      </c>
      <c r="M54" s="9" t="s">
        <v>117</v>
      </c>
      <c r="N54" s="9" t="s">
        <v>103</v>
      </c>
      <c r="O54" s="9" t="s">
        <v>103</v>
      </c>
      <c r="P54" s="9"/>
      <c r="Q54" s="9">
        <v>713</v>
      </c>
      <c r="R54" s="9" t="str">
        <f t="shared" si="6"/>
        <v>A</v>
      </c>
      <c r="S54" s="9">
        <f t="shared" si="7"/>
        <v>1</v>
      </c>
      <c r="T54" s="9" t="str">
        <f t="shared" si="8"/>
        <v>713-A-1</v>
      </c>
      <c r="U54" s="23">
        <v>1</v>
      </c>
      <c r="V54" s="9">
        <v>3</v>
      </c>
    </row>
    <row r="55" spans="1:22">
      <c r="A55" s="35">
        <v>219</v>
      </c>
      <c r="B55" s="34" t="s">
        <v>98</v>
      </c>
      <c r="C55" s="35" t="s">
        <v>159</v>
      </c>
      <c r="D55" s="36" t="s">
        <v>435</v>
      </c>
      <c r="E55" s="37" t="s">
        <v>453</v>
      </c>
      <c r="F55" s="38" t="s">
        <v>454</v>
      </c>
      <c r="G55" s="37" t="s">
        <v>455</v>
      </c>
      <c r="H55" s="33"/>
      <c r="I55" s="33"/>
      <c r="J55" s="19" t="s">
        <v>456</v>
      </c>
      <c r="K55" s="9" t="s">
        <v>102</v>
      </c>
      <c r="L55" s="9">
        <v>21</v>
      </c>
      <c r="M55" s="9" t="s">
        <v>103</v>
      </c>
      <c r="N55" s="9" t="s">
        <v>103</v>
      </c>
      <c r="O55" s="9" t="s">
        <v>103</v>
      </c>
      <c r="P55" s="9" t="s">
        <v>457</v>
      </c>
      <c r="Q55" s="9">
        <v>803</v>
      </c>
      <c r="R55" s="9" t="str">
        <f t="shared" si="6"/>
        <v>A</v>
      </c>
      <c r="S55" s="9">
        <f t="shared" si="7"/>
        <v>1</v>
      </c>
      <c r="T55" s="9" t="str">
        <f t="shared" si="8"/>
        <v>803-A-1</v>
      </c>
      <c r="U55" s="23">
        <v>1</v>
      </c>
      <c r="V55" s="9">
        <v>3</v>
      </c>
    </row>
    <row r="56" spans="1:22">
      <c r="A56" s="35">
        <v>227</v>
      </c>
      <c r="B56" s="34" t="s">
        <v>98</v>
      </c>
      <c r="C56" s="35" t="s">
        <v>159</v>
      </c>
      <c r="D56" s="36" t="s">
        <v>435</v>
      </c>
      <c r="E56" s="37" t="s">
        <v>472</v>
      </c>
      <c r="F56" s="38" t="s">
        <v>473</v>
      </c>
      <c r="G56" s="37" t="s">
        <v>474</v>
      </c>
      <c r="H56" s="33"/>
      <c r="I56" s="33"/>
      <c r="J56" s="19" t="s">
        <v>475</v>
      </c>
      <c r="K56" s="9" t="s">
        <v>102</v>
      </c>
      <c r="L56" s="9">
        <v>28</v>
      </c>
      <c r="M56" s="9" t="s">
        <v>103</v>
      </c>
      <c r="N56" s="9" t="s">
        <v>103</v>
      </c>
      <c r="O56" s="9" t="s">
        <v>103</v>
      </c>
      <c r="P56" s="9" t="s">
        <v>457</v>
      </c>
      <c r="Q56" s="9">
        <v>808</v>
      </c>
      <c r="R56" s="9" t="str">
        <f t="shared" si="6"/>
        <v>A</v>
      </c>
      <c r="S56" s="9">
        <f t="shared" si="7"/>
        <v>1</v>
      </c>
      <c r="T56" s="9" t="str">
        <f t="shared" si="8"/>
        <v>808-A-1</v>
      </c>
      <c r="U56" s="23">
        <v>1</v>
      </c>
      <c r="V56" s="9">
        <v>3</v>
      </c>
    </row>
    <row r="57" spans="1:22">
      <c r="A57" s="35">
        <v>281</v>
      </c>
      <c r="B57" s="34" t="s">
        <v>17</v>
      </c>
      <c r="C57" s="35" t="s">
        <v>159</v>
      </c>
      <c r="D57" s="36" t="s">
        <v>498</v>
      </c>
      <c r="E57" s="37" t="s">
        <v>1016</v>
      </c>
      <c r="F57" s="38" t="s">
        <v>553</v>
      </c>
      <c r="G57" s="37" t="s">
        <v>554</v>
      </c>
      <c r="H57" s="33" t="s">
        <v>518</v>
      </c>
      <c r="I57" s="33" t="s">
        <v>354</v>
      </c>
      <c r="J57" s="19" t="s">
        <v>555</v>
      </c>
      <c r="K57" s="9" t="s">
        <v>102</v>
      </c>
      <c r="L57" s="9">
        <v>23</v>
      </c>
      <c r="M57" s="9" t="s">
        <v>103</v>
      </c>
      <c r="N57" s="9" t="s">
        <v>103</v>
      </c>
      <c r="O57" s="9" t="s">
        <v>103</v>
      </c>
      <c r="P57" s="9" t="s">
        <v>520</v>
      </c>
      <c r="Q57" s="9">
        <v>824</v>
      </c>
      <c r="R57" s="9" t="str">
        <f t="shared" si="6"/>
        <v>A</v>
      </c>
      <c r="S57" s="9">
        <f t="shared" si="7"/>
        <v>1</v>
      </c>
      <c r="T57" s="9" t="str">
        <f t="shared" si="8"/>
        <v>824-A-1</v>
      </c>
      <c r="U57" s="23">
        <v>1</v>
      </c>
      <c r="V57" s="9">
        <v>3</v>
      </c>
    </row>
    <row r="58" spans="1:22">
      <c r="A58" s="35">
        <v>387</v>
      </c>
      <c r="B58" s="34" t="s">
        <v>98</v>
      </c>
      <c r="C58" s="35" t="s">
        <v>617</v>
      </c>
      <c r="D58" s="36" t="s">
        <v>618</v>
      </c>
      <c r="E58" s="37" t="s">
        <v>652</v>
      </c>
      <c r="F58" s="38" t="s">
        <v>653</v>
      </c>
      <c r="G58" s="37"/>
      <c r="H58" s="33" t="s">
        <v>103</v>
      </c>
      <c r="I58" s="33" t="s">
        <v>103</v>
      </c>
      <c r="J58" s="19" t="s">
        <v>654</v>
      </c>
      <c r="K58" s="9" t="s">
        <v>102</v>
      </c>
      <c r="L58" s="9">
        <v>25</v>
      </c>
      <c r="M58" s="9" t="s">
        <v>117</v>
      </c>
      <c r="N58" s="9" t="s">
        <v>103</v>
      </c>
      <c r="O58" s="9" t="s">
        <v>103</v>
      </c>
      <c r="P58" s="9"/>
      <c r="Q58" s="9">
        <v>1007</v>
      </c>
      <c r="R58" s="9" t="str">
        <f t="shared" si="6"/>
        <v>A</v>
      </c>
      <c r="S58" s="9">
        <f t="shared" si="7"/>
        <v>1</v>
      </c>
      <c r="T58" s="9" t="str">
        <f t="shared" si="8"/>
        <v>1007-A-1</v>
      </c>
      <c r="U58" s="23">
        <v>1</v>
      </c>
      <c r="V58" s="9">
        <v>3</v>
      </c>
    </row>
    <row r="59" spans="1:22">
      <c r="A59" s="35">
        <v>393</v>
      </c>
      <c r="B59" s="34" t="s">
        <v>98</v>
      </c>
      <c r="C59" s="35" t="s">
        <v>617</v>
      </c>
      <c r="D59" s="36" t="s">
        <v>618</v>
      </c>
      <c r="E59" s="37" t="s">
        <v>663</v>
      </c>
      <c r="F59" s="38" t="s">
        <v>664</v>
      </c>
      <c r="G59" s="37"/>
      <c r="H59" s="33" t="s">
        <v>103</v>
      </c>
      <c r="I59" s="33" t="s">
        <v>103</v>
      </c>
      <c r="J59" s="19" t="s">
        <v>665</v>
      </c>
      <c r="K59" s="9" t="s">
        <v>102</v>
      </c>
      <c r="L59" s="9">
        <v>27</v>
      </c>
      <c r="M59" s="9" t="s">
        <v>103</v>
      </c>
      <c r="N59" s="9" t="s">
        <v>103</v>
      </c>
      <c r="O59" s="9" t="s">
        <v>103</v>
      </c>
      <c r="P59" s="9"/>
      <c r="Q59" s="9">
        <v>1011</v>
      </c>
      <c r="R59" s="9" t="str">
        <f t="shared" si="6"/>
        <v>A</v>
      </c>
      <c r="S59" s="9">
        <f t="shared" si="7"/>
        <v>1</v>
      </c>
      <c r="T59" s="9" t="str">
        <f t="shared" si="8"/>
        <v>1011-A-1</v>
      </c>
      <c r="U59" s="23">
        <v>1</v>
      </c>
      <c r="V59" s="9">
        <v>3</v>
      </c>
    </row>
    <row r="60" spans="1:22">
      <c r="A60" s="35">
        <v>407</v>
      </c>
      <c r="B60" s="34" t="s">
        <v>98</v>
      </c>
      <c r="C60" s="35" t="s">
        <v>617</v>
      </c>
      <c r="D60" s="36" t="s">
        <v>618</v>
      </c>
      <c r="E60" s="37" t="s">
        <v>684</v>
      </c>
      <c r="F60" s="38" t="s">
        <v>685</v>
      </c>
      <c r="G60" s="37"/>
      <c r="H60" s="33" t="s">
        <v>103</v>
      </c>
      <c r="I60" s="33" t="s">
        <v>103</v>
      </c>
      <c r="J60" s="19" t="s">
        <v>686</v>
      </c>
      <c r="K60" s="9" t="s">
        <v>102</v>
      </c>
      <c r="L60" s="9">
        <v>24</v>
      </c>
      <c r="M60" s="9" t="s">
        <v>103</v>
      </c>
      <c r="N60" s="9" t="s">
        <v>103</v>
      </c>
      <c r="O60" s="9" t="s">
        <v>103</v>
      </c>
      <c r="P60" s="9"/>
      <c r="Q60" s="9">
        <v>1015</v>
      </c>
      <c r="R60" s="9" t="str">
        <f t="shared" si="6"/>
        <v>A</v>
      </c>
      <c r="S60" s="9">
        <f t="shared" si="7"/>
        <v>1</v>
      </c>
      <c r="T60" s="9" t="str">
        <f t="shared" si="8"/>
        <v>1015-A-1</v>
      </c>
      <c r="U60" s="23">
        <v>1</v>
      </c>
      <c r="V60" s="9">
        <v>3</v>
      </c>
    </row>
    <row r="61" spans="1:22">
      <c r="A61" s="35">
        <v>441</v>
      </c>
      <c r="B61" s="34" t="s">
        <v>98</v>
      </c>
      <c r="C61" s="35" t="s">
        <v>617</v>
      </c>
      <c r="D61" s="36" t="s">
        <v>190</v>
      </c>
      <c r="E61" s="37" t="s">
        <v>709</v>
      </c>
      <c r="F61" s="38" t="s">
        <v>226</v>
      </c>
      <c r="G61" s="37" t="s">
        <v>227</v>
      </c>
      <c r="H61" s="33"/>
      <c r="I61" s="33"/>
      <c r="J61" s="19" t="s">
        <v>228</v>
      </c>
      <c r="K61" s="9" t="s">
        <v>102</v>
      </c>
      <c r="L61" s="9">
        <v>21</v>
      </c>
      <c r="M61" s="9" t="s">
        <v>117</v>
      </c>
      <c r="N61" s="9" t="s">
        <v>103</v>
      </c>
      <c r="O61" s="9" t="s">
        <v>103</v>
      </c>
      <c r="P61" s="9"/>
      <c r="Q61" s="9">
        <v>1022</v>
      </c>
      <c r="R61" s="9" t="str">
        <f t="shared" si="6"/>
        <v>A</v>
      </c>
      <c r="S61" s="9">
        <f t="shared" si="7"/>
        <v>1</v>
      </c>
      <c r="T61" s="9" t="str">
        <f t="shared" si="8"/>
        <v>1022-A-1</v>
      </c>
      <c r="U61" s="23">
        <v>1</v>
      </c>
      <c r="V61" s="9">
        <v>3</v>
      </c>
    </row>
    <row r="62" spans="1:22">
      <c r="A62" s="35">
        <v>469</v>
      </c>
      <c r="B62" s="34" t="s">
        <v>335</v>
      </c>
      <c r="C62" s="35" t="s">
        <v>617</v>
      </c>
      <c r="D62" s="36" t="s">
        <v>271</v>
      </c>
      <c r="E62" s="37" t="s">
        <v>271</v>
      </c>
      <c r="F62" s="38" t="s">
        <v>267</v>
      </c>
      <c r="G62" s="37" t="s">
        <v>268</v>
      </c>
      <c r="H62" s="33" t="s">
        <v>103</v>
      </c>
      <c r="I62" s="33" t="s">
        <v>103</v>
      </c>
      <c r="J62" s="19" t="s">
        <v>269</v>
      </c>
      <c r="K62" s="9" t="s">
        <v>102</v>
      </c>
      <c r="L62" s="9">
        <v>26</v>
      </c>
      <c r="M62" s="9" t="s">
        <v>103</v>
      </c>
      <c r="N62" s="9" t="s">
        <v>103</v>
      </c>
      <c r="O62" s="9" t="s">
        <v>103</v>
      </c>
      <c r="P62" s="9"/>
      <c r="Q62" s="9">
        <v>1027</v>
      </c>
      <c r="R62" s="9" t="str">
        <f t="shared" si="6"/>
        <v>A</v>
      </c>
      <c r="S62" s="9">
        <f t="shared" si="7"/>
        <v>1</v>
      </c>
      <c r="T62" s="9" t="str">
        <f t="shared" si="8"/>
        <v>1027-A-1</v>
      </c>
      <c r="U62" s="23">
        <v>1</v>
      </c>
      <c r="V62" s="9">
        <v>3</v>
      </c>
    </row>
    <row r="63" spans="1:22" s="67" customFormat="1">
      <c r="A63" s="59"/>
      <c r="B63" s="60"/>
      <c r="C63" s="59"/>
      <c r="D63" s="61"/>
      <c r="E63" s="62"/>
      <c r="F63" s="63"/>
      <c r="G63" s="62"/>
      <c r="H63" s="64"/>
      <c r="I63" s="64"/>
      <c r="J63" s="65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</row>
    <row r="64" spans="1:22">
      <c r="A64" s="35">
        <v>47</v>
      </c>
      <c r="B64" s="34" t="s">
        <v>335</v>
      </c>
      <c r="C64" s="35" t="s">
        <v>299</v>
      </c>
      <c r="D64" s="36" t="s">
        <v>302</v>
      </c>
      <c r="E64" s="33" t="s">
        <v>313</v>
      </c>
      <c r="F64" s="39" t="s">
        <v>800</v>
      </c>
      <c r="G64" s="33" t="s">
        <v>314</v>
      </c>
      <c r="H64" s="33" t="s">
        <v>103</v>
      </c>
      <c r="I64" s="41" t="s">
        <v>103</v>
      </c>
      <c r="J64" s="19" t="s">
        <v>801</v>
      </c>
      <c r="K64" s="19" t="s">
        <v>113</v>
      </c>
      <c r="L64" s="19">
        <v>24</v>
      </c>
      <c r="M64" s="19" t="s">
        <v>103</v>
      </c>
      <c r="N64" s="19" t="s">
        <v>103</v>
      </c>
      <c r="O64" s="19" t="s">
        <v>103</v>
      </c>
      <c r="P64" s="19"/>
      <c r="Q64" s="19">
        <v>108</v>
      </c>
      <c r="R64" s="9" t="str">
        <f t="shared" ref="R64:R82" si="9">IF(L64&gt;=30,"C",IF(O64="O","A",IF(O64="X","B","")))</f>
        <v>A</v>
      </c>
      <c r="S64" s="9">
        <f t="shared" ref="S64:S82" si="10">IF(COUNTA(Q64)=1,IF(L64&gt;=35,3,IF(L64&gt;=30,2,IF(L64&lt;30,1))),"")</f>
        <v>1</v>
      </c>
      <c r="T64" s="9" t="str">
        <f t="shared" ref="T64:T82" si="11">IF(COUNTA(Q64)=1,CONCATENATE(Q64,"-",R64,"-",S64),"")</f>
        <v>108-A-1</v>
      </c>
      <c r="U64" s="23">
        <v>1</v>
      </c>
      <c r="V64" s="23">
        <v>4</v>
      </c>
    </row>
    <row r="65" spans="1:22">
      <c r="A65" s="35">
        <v>93</v>
      </c>
      <c r="B65" s="34" t="s">
        <v>17</v>
      </c>
      <c r="C65" s="35" t="s">
        <v>299</v>
      </c>
      <c r="D65" s="36" t="s">
        <v>958</v>
      </c>
      <c r="E65" s="33" t="s">
        <v>975</v>
      </c>
      <c r="F65" s="39" t="s">
        <v>858</v>
      </c>
      <c r="G65" s="33" t="s">
        <v>859</v>
      </c>
      <c r="H65" s="33" t="s">
        <v>103</v>
      </c>
      <c r="I65" s="33" t="s">
        <v>103</v>
      </c>
      <c r="J65" s="19" t="s">
        <v>860</v>
      </c>
      <c r="K65" s="19" t="s">
        <v>113</v>
      </c>
      <c r="L65" s="19">
        <v>26</v>
      </c>
      <c r="M65" s="19" t="s">
        <v>117</v>
      </c>
      <c r="N65" s="19" t="s">
        <v>103</v>
      </c>
      <c r="O65" s="19" t="s">
        <v>103</v>
      </c>
      <c r="P65" s="19"/>
      <c r="Q65" s="19">
        <v>116</v>
      </c>
      <c r="R65" s="9" t="str">
        <f t="shared" si="9"/>
        <v>A</v>
      </c>
      <c r="S65" s="9">
        <f t="shared" si="10"/>
        <v>1</v>
      </c>
      <c r="T65" s="9" t="str">
        <f t="shared" si="11"/>
        <v>116-A-1</v>
      </c>
      <c r="U65" s="23">
        <v>1</v>
      </c>
      <c r="V65" s="23">
        <v>4</v>
      </c>
    </row>
    <row r="66" spans="1:22">
      <c r="A66" s="35">
        <v>221</v>
      </c>
      <c r="B66" s="34" t="s">
        <v>98</v>
      </c>
      <c r="C66" s="35" t="s">
        <v>159</v>
      </c>
      <c r="D66" s="36" t="s">
        <v>435</v>
      </c>
      <c r="E66" s="37" t="s">
        <v>458</v>
      </c>
      <c r="F66" s="38" t="s">
        <v>459</v>
      </c>
      <c r="G66" s="37" t="s">
        <v>460</v>
      </c>
      <c r="H66" s="33"/>
      <c r="I66" s="33"/>
      <c r="J66" s="19" t="s">
        <v>461</v>
      </c>
      <c r="K66" s="9" t="s">
        <v>113</v>
      </c>
      <c r="L66" s="9">
        <v>26</v>
      </c>
      <c r="M66" s="9" t="s">
        <v>103</v>
      </c>
      <c r="N66" s="9" t="s">
        <v>103</v>
      </c>
      <c r="O66" s="9" t="s">
        <v>103</v>
      </c>
      <c r="P66" s="9" t="s">
        <v>457</v>
      </c>
      <c r="Q66" s="9">
        <v>303</v>
      </c>
      <c r="R66" s="9" t="str">
        <f t="shared" si="9"/>
        <v>A</v>
      </c>
      <c r="S66" s="9">
        <f t="shared" si="10"/>
        <v>1</v>
      </c>
      <c r="T66" s="9" t="str">
        <f t="shared" si="11"/>
        <v>303-A-1</v>
      </c>
      <c r="U66" s="23">
        <v>1</v>
      </c>
      <c r="V66" s="23">
        <v>4</v>
      </c>
    </row>
    <row r="67" spans="1:22">
      <c r="A67" s="35">
        <v>223</v>
      </c>
      <c r="B67" s="34" t="s">
        <v>98</v>
      </c>
      <c r="C67" s="35" t="s">
        <v>159</v>
      </c>
      <c r="D67" s="36" t="s">
        <v>435</v>
      </c>
      <c r="E67" s="37" t="s">
        <v>463</v>
      </c>
      <c r="F67" s="38" t="s">
        <v>464</v>
      </c>
      <c r="G67" s="37" t="s">
        <v>465</v>
      </c>
      <c r="H67" s="33"/>
      <c r="I67" s="33"/>
      <c r="J67" s="19" t="s">
        <v>466</v>
      </c>
      <c r="K67" s="9" t="s">
        <v>113</v>
      </c>
      <c r="L67" s="9">
        <v>23</v>
      </c>
      <c r="M67" s="9" t="s">
        <v>103</v>
      </c>
      <c r="N67" s="9" t="s">
        <v>103</v>
      </c>
      <c r="O67" s="9" t="s">
        <v>103</v>
      </c>
      <c r="P67" s="9" t="s">
        <v>457</v>
      </c>
      <c r="Q67" s="9">
        <v>304</v>
      </c>
      <c r="R67" s="9" t="str">
        <f t="shared" si="9"/>
        <v>A</v>
      </c>
      <c r="S67" s="9">
        <f t="shared" si="10"/>
        <v>1</v>
      </c>
      <c r="T67" s="9" t="str">
        <f t="shared" si="11"/>
        <v>304-A-1</v>
      </c>
      <c r="U67" s="23">
        <v>1</v>
      </c>
      <c r="V67" s="23">
        <v>4</v>
      </c>
    </row>
    <row r="68" spans="1:22">
      <c r="A68" s="35">
        <v>265</v>
      </c>
      <c r="B68" s="34" t="s">
        <v>98</v>
      </c>
      <c r="C68" s="35" t="s">
        <v>159</v>
      </c>
      <c r="D68" s="36" t="s">
        <v>498</v>
      </c>
      <c r="E68" s="37" t="s">
        <v>521</v>
      </c>
      <c r="F68" s="38" t="s">
        <v>522</v>
      </c>
      <c r="G68" s="37" t="s">
        <v>523</v>
      </c>
      <c r="H68" s="33" t="s">
        <v>354</v>
      </c>
      <c r="I68" s="33"/>
      <c r="J68" s="19" t="s">
        <v>524</v>
      </c>
      <c r="K68" s="9" t="s">
        <v>113</v>
      </c>
      <c r="L68" s="9">
        <v>19</v>
      </c>
      <c r="M68" s="9" t="s">
        <v>103</v>
      </c>
      <c r="N68" s="9" t="s">
        <v>103</v>
      </c>
      <c r="O68" s="9" t="s">
        <v>103</v>
      </c>
      <c r="P68" s="9"/>
      <c r="Q68" s="9">
        <v>308</v>
      </c>
      <c r="R68" s="9" t="str">
        <f t="shared" si="9"/>
        <v>A</v>
      </c>
      <c r="S68" s="9">
        <f t="shared" si="10"/>
        <v>1</v>
      </c>
      <c r="T68" s="9" t="str">
        <f t="shared" si="11"/>
        <v>308-A-1</v>
      </c>
      <c r="U68" s="23">
        <v>1</v>
      </c>
      <c r="V68" s="23">
        <v>4</v>
      </c>
    </row>
    <row r="69" spans="1:22">
      <c r="A69" s="35">
        <v>389</v>
      </c>
      <c r="B69" s="34" t="s">
        <v>98</v>
      </c>
      <c r="C69" s="35" t="s">
        <v>617</v>
      </c>
      <c r="D69" s="36" t="s">
        <v>618</v>
      </c>
      <c r="E69" s="37" t="s">
        <v>655</v>
      </c>
      <c r="F69" s="38" t="s">
        <v>656</v>
      </c>
      <c r="G69" s="37"/>
      <c r="H69" s="33" t="s">
        <v>182</v>
      </c>
      <c r="I69" s="33" t="s">
        <v>182</v>
      </c>
      <c r="J69" s="19" t="s">
        <v>657</v>
      </c>
      <c r="K69" s="9" t="s">
        <v>113</v>
      </c>
      <c r="L69" s="9">
        <v>24</v>
      </c>
      <c r="M69" s="9" t="s">
        <v>117</v>
      </c>
      <c r="N69" s="9" t="s">
        <v>103</v>
      </c>
      <c r="O69" s="9" t="s">
        <v>103</v>
      </c>
      <c r="P69" s="9"/>
      <c r="Q69" s="9">
        <v>504</v>
      </c>
      <c r="R69" s="9" t="str">
        <f t="shared" si="9"/>
        <v>A</v>
      </c>
      <c r="S69" s="9">
        <f t="shared" si="10"/>
        <v>1</v>
      </c>
      <c r="T69" s="9" t="str">
        <f t="shared" si="11"/>
        <v>504-A-1</v>
      </c>
      <c r="U69" s="23">
        <v>1</v>
      </c>
      <c r="V69" s="23">
        <v>4</v>
      </c>
    </row>
    <row r="70" spans="1:22">
      <c r="A70" s="35">
        <v>461</v>
      </c>
      <c r="B70" s="34" t="s">
        <v>98</v>
      </c>
      <c r="C70" s="35" t="s">
        <v>617</v>
      </c>
      <c r="D70" s="36" t="s">
        <v>717</v>
      </c>
      <c r="E70" s="37" t="s">
        <v>718</v>
      </c>
      <c r="F70" s="38" t="s">
        <v>254</v>
      </c>
      <c r="G70" s="37" t="s">
        <v>255</v>
      </c>
      <c r="H70" s="33" t="s">
        <v>103</v>
      </c>
      <c r="I70" s="33"/>
      <c r="J70" s="19" t="s">
        <v>256</v>
      </c>
      <c r="K70" s="9" t="s">
        <v>113</v>
      </c>
      <c r="L70" s="9">
        <v>24</v>
      </c>
      <c r="M70" s="9" t="s">
        <v>103</v>
      </c>
      <c r="N70" s="9" t="s">
        <v>103</v>
      </c>
      <c r="O70" s="9" t="s">
        <v>103</v>
      </c>
      <c r="P70" s="9"/>
      <c r="Q70" s="9">
        <v>513</v>
      </c>
      <c r="R70" s="9" t="str">
        <f t="shared" si="9"/>
        <v>A</v>
      </c>
      <c r="S70" s="9">
        <f t="shared" si="10"/>
        <v>1</v>
      </c>
      <c r="T70" s="9" t="str">
        <f t="shared" si="11"/>
        <v>513-A-1</v>
      </c>
      <c r="U70" s="23">
        <v>1</v>
      </c>
      <c r="V70" s="23">
        <v>4</v>
      </c>
    </row>
    <row r="71" spans="1:22">
      <c r="A71" s="35">
        <v>63</v>
      </c>
      <c r="B71" s="34" t="s">
        <v>335</v>
      </c>
      <c r="C71" s="35" t="s">
        <v>299</v>
      </c>
      <c r="D71" s="36" t="s">
        <v>957</v>
      </c>
      <c r="E71" s="33" t="s">
        <v>963</v>
      </c>
      <c r="F71" s="39" t="s">
        <v>816</v>
      </c>
      <c r="G71" s="33" t="s">
        <v>817</v>
      </c>
      <c r="H71" s="33" t="s">
        <v>103</v>
      </c>
      <c r="I71" s="33" t="s">
        <v>103</v>
      </c>
      <c r="J71" s="19" t="s">
        <v>818</v>
      </c>
      <c r="K71" s="19" t="s">
        <v>102</v>
      </c>
      <c r="L71" s="19">
        <v>22</v>
      </c>
      <c r="M71" s="19" t="s">
        <v>103</v>
      </c>
      <c r="N71" s="19" t="s">
        <v>103</v>
      </c>
      <c r="O71" s="19" t="s">
        <v>103</v>
      </c>
      <c r="P71" s="19"/>
      <c r="Q71" s="9">
        <v>614</v>
      </c>
      <c r="R71" s="9" t="str">
        <f t="shared" si="9"/>
        <v>A</v>
      </c>
      <c r="S71" s="9">
        <f t="shared" si="10"/>
        <v>1</v>
      </c>
      <c r="T71" s="9" t="str">
        <f t="shared" si="11"/>
        <v>614-A-1</v>
      </c>
      <c r="U71" s="23">
        <v>1</v>
      </c>
      <c r="V71" s="9">
        <v>4</v>
      </c>
    </row>
    <row r="72" spans="1:22">
      <c r="A72" s="35">
        <v>126</v>
      </c>
      <c r="B72" s="34" t="s">
        <v>98</v>
      </c>
      <c r="C72" s="35" t="s">
        <v>23</v>
      </c>
      <c r="D72" s="36" t="s">
        <v>336</v>
      </c>
      <c r="E72" s="37" t="s">
        <v>345</v>
      </c>
      <c r="F72" s="39" t="s">
        <v>44</v>
      </c>
      <c r="G72" s="33" t="s">
        <v>45</v>
      </c>
      <c r="H72" s="33"/>
      <c r="I72" s="33"/>
      <c r="J72" s="19" t="s">
        <v>71</v>
      </c>
      <c r="K72" s="9" t="s">
        <v>65</v>
      </c>
      <c r="L72" s="9">
        <v>22</v>
      </c>
      <c r="M72" s="9" t="s">
        <v>117</v>
      </c>
      <c r="N72" s="9" t="s">
        <v>103</v>
      </c>
      <c r="O72" s="9" t="s">
        <v>103</v>
      </c>
      <c r="P72" s="9"/>
      <c r="Q72" s="9">
        <v>709</v>
      </c>
      <c r="R72" s="9" t="str">
        <f t="shared" si="9"/>
        <v>A</v>
      </c>
      <c r="S72" s="9">
        <f t="shared" si="10"/>
        <v>1</v>
      </c>
      <c r="T72" s="9" t="str">
        <f t="shared" si="11"/>
        <v>709-A-1</v>
      </c>
      <c r="U72" s="23">
        <v>1</v>
      </c>
      <c r="V72" s="9">
        <v>4</v>
      </c>
    </row>
    <row r="73" spans="1:22">
      <c r="A73" s="35">
        <v>185</v>
      </c>
      <c r="B73" s="34" t="s">
        <v>98</v>
      </c>
      <c r="C73" s="35" t="s">
        <v>23</v>
      </c>
      <c r="D73" s="36" t="s">
        <v>152</v>
      </c>
      <c r="E73" s="37" t="s">
        <v>422</v>
      </c>
      <c r="F73" s="38" t="s">
        <v>122</v>
      </c>
      <c r="G73" s="37" t="s">
        <v>123</v>
      </c>
      <c r="H73" s="33" t="s">
        <v>66</v>
      </c>
      <c r="I73" s="33" t="s">
        <v>117</v>
      </c>
      <c r="J73" s="19" t="s">
        <v>124</v>
      </c>
      <c r="K73" s="9" t="s">
        <v>102</v>
      </c>
      <c r="L73" s="9">
        <v>23</v>
      </c>
      <c r="M73" s="9" t="s">
        <v>103</v>
      </c>
      <c r="N73" s="9" t="s">
        <v>103</v>
      </c>
      <c r="O73" s="9" t="s">
        <v>103</v>
      </c>
      <c r="P73" s="9"/>
      <c r="Q73" s="9">
        <v>723</v>
      </c>
      <c r="R73" s="9" t="str">
        <f t="shared" si="9"/>
        <v>A</v>
      </c>
      <c r="S73" s="9">
        <f t="shared" si="10"/>
        <v>1</v>
      </c>
      <c r="T73" s="9" t="str">
        <f t="shared" si="11"/>
        <v>723-A-1</v>
      </c>
      <c r="U73" s="23">
        <v>1</v>
      </c>
      <c r="V73" s="9">
        <v>4</v>
      </c>
    </row>
    <row r="74" spans="1:22">
      <c r="A74" s="35">
        <v>193</v>
      </c>
      <c r="B74" s="34" t="s">
        <v>98</v>
      </c>
      <c r="C74" s="35" t="s">
        <v>23</v>
      </c>
      <c r="D74" s="36" t="s">
        <v>152</v>
      </c>
      <c r="E74" s="37" t="s">
        <v>426</v>
      </c>
      <c r="F74" s="38" t="s">
        <v>136</v>
      </c>
      <c r="G74" s="37" t="s">
        <v>137</v>
      </c>
      <c r="H74" s="33" t="s">
        <v>66</v>
      </c>
      <c r="I74" s="33" t="s">
        <v>117</v>
      </c>
      <c r="J74" s="19" t="s">
        <v>138</v>
      </c>
      <c r="K74" s="9" t="s">
        <v>102</v>
      </c>
      <c r="L74" s="9">
        <v>23</v>
      </c>
      <c r="M74" s="9" t="s">
        <v>103</v>
      </c>
      <c r="N74" s="9" t="s">
        <v>103</v>
      </c>
      <c r="O74" s="9" t="s">
        <v>103</v>
      </c>
      <c r="P74" s="9"/>
      <c r="Q74" s="9">
        <v>727</v>
      </c>
      <c r="R74" s="9" t="str">
        <f t="shared" si="9"/>
        <v>A</v>
      </c>
      <c r="S74" s="9">
        <f t="shared" si="10"/>
        <v>1</v>
      </c>
      <c r="T74" s="9" t="str">
        <f t="shared" si="11"/>
        <v>727-A-1</v>
      </c>
      <c r="U74" s="23">
        <v>1</v>
      </c>
      <c r="V74" s="9">
        <v>4</v>
      </c>
    </row>
    <row r="75" spans="1:22">
      <c r="A75" s="35">
        <v>209</v>
      </c>
      <c r="B75" s="34" t="s">
        <v>335</v>
      </c>
      <c r="C75" s="35" t="s">
        <v>159</v>
      </c>
      <c r="D75" s="36" t="s">
        <v>435</v>
      </c>
      <c r="E75" s="37" t="s">
        <v>436</v>
      </c>
      <c r="F75" s="38" t="s">
        <v>439</v>
      </c>
      <c r="G75" s="37" t="s">
        <v>440</v>
      </c>
      <c r="H75" s="33" t="s">
        <v>354</v>
      </c>
      <c r="I75" s="33"/>
      <c r="J75" s="19" t="s">
        <v>441</v>
      </c>
      <c r="K75" s="9" t="s">
        <v>102</v>
      </c>
      <c r="L75" s="9">
        <v>20</v>
      </c>
      <c r="M75" s="9" t="s">
        <v>103</v>
      </c>
      <c r="N75" s="9" t="s">
        <v>103</v>
      </c>
      <c r="O75" s="9" t="s">
        <v>103</v>
      </c>
      <c r="P75" s="9"/>
      <c r="Q75" s="9">
        <v>801</v>
      </c>
      <c r="R75" s="9" t="str">
        <f t="shared" si="9"/>
        <v>A</v>
      </c>
      <c r="S75" s="9">
        <f t="shared" si="10"/>
        <v>1</v>
      </c>
      <c r="T75" s="9" t="str">
        <f t="shared" si="11"/>
        <v>801-A-1</v>
      </c>
      <c r="U75" s="23">
        <v>1</v>
      </c>
      <c r="V75" s="9">
        <v>4</v>
      </c>
    </row>
    <row r="76" spans="1:22">
      <c r="A76" s="35">
        <v>213</v>
      </c>
      <c r="B76" s="34" t="s">
        <v>98</v>
      </c>
      <c r="C76" s="35" t="s">
        <v>159</v>
      </c>
      <c r="D76" s="36" t="s">
        <v>435</v>
      </c>
      <c r="E76" s="37" t="s">
        <v>445</v>
      </c>
      <c r="F76" s="38" t="s">
        <v>446</v>
      </c>
      <c r="G76" s="37" t="s">
        <v>447</v>
      </c>
      <c r="H76" s="33"/>
      <c r="I76" s="33" t="s">
        <v>448</v>
      </c>
      <c r="J76" s="19" t="s">
        <v>976</v>
      </c>
      <c r="K76" s="9" t="s">
        <v>65</v>
      </c>
      <c r="L76" s="9">
        <v>22</v>
      </c>
      <c r="M76" s="9" t="s">
        <v>103</v>
      </c>
      <c r="N76" s="9" t="s">
        <v>103</v>
      </c>
      <c r="O76" s="9" t="s">
        <v>103</v>
      </c>
      <c r="P76" s="9" t="s">
        <v>157</v>
      </c>
      <c r="Q76" s="9">
        <v>802</v>
      </c>
      <c r="R76" s="9" t="str">
        <f t="shared" si="9"/>
        <v>A</v>
      </c>
      <c r="S76" s="9">
        <f t="shared" si="10"/>
        <v>1</v>
      </c>
      <c r="T76" s="9" t="str">
        <f t="shared" si="11"/>
        <v>802-A-1</v>
      </c>
      <c r="U76" s="23">
        <v>1</v>
      </c>
      <c r="V76" s="9">
        <v>4</v>
      </c>
    </row>
    <row r="77" spans="1:22">
      <c r="A77" s="35">
        <v>263</v>
      </c>
      <c r="B77" s="34" t="s">
        <v>98</v>
      </c>
      <c r="C77" s="35" t="s">
        <v>159</v>
      </c>
      <c r="D77" s="36" t="s">
        <v>498</v>
      </c>
      <c r="E77" s="37" t="s">
        <v>515</v>
      </c>
      <c r="F77" s="38" t="s">
        <v>516</v>
      </c>
      <c r="G77" s="37" t="s">
        <v>517</v>
      </c>
      <c r="H77" s="33" t="s">
        <v>518</v>
      </c>
      <c r="I77" s="33"/>
      <c r="J77" s="19" t="s">
        <v>519</v>
      </c>
      <c r="K77" s="9" t="s">
        <v>102</v>
      </c>
      <c r="L77" s="9">
        <v>21</v>
      </c>
      <c r="M77" s="9" t="s">
        <v>117</v>
      </c>
      <c r="N77" s="9" t="s">
        <v>103</v>
      </c>
      <c r="O77" s="9" t="s">
        <v>103</v>
      </c>
      <c r="P77" s="9" t="s">
        <v>520</v>
      </c>
      <c r="Q77" s="9">
        <v>818</v>
      </c>
      <c r="R77" s="9" t="str">
        <f t="shared" si="9"/>
        <v>A</v>
      </c>
      <c r="S77" s="9">
        <f t="shared" si="10"/>
        <v>1</v>
      </c>
      <c r="T77" s="9" t="str">
        <f t="shared" si="11"/>
        <v>818-A-1</v>
      </c>
      <c r="U77" s="23">
        <v>1</v>
      </c>
      <c r="V77" s="9">
        <v>4</v>
      </c>
    </row>
    <row r="78" spans="1:22">
      <c r="A78" s="35">
        <v>271</v>
      </c>
      <c r="B78" s="34" t="s">
        <v>98</v>
      </c>
      <c r="C78" s="35" t="s">
        <v>159</v>
      </c>
      <c r="D78" s="36" t="s">
        <v>498</v>
      </c>
      <c r="E78" s="37" t="s">
        <v>533</v>
      </c>
      <c r="F78" s="38" t="s">
        <v>534</v>
      </c>
      <c r="G78" s="37" t="s">
        <v>535</v>
      </c>
      <c r="H78" s="33" t="s">
        <v>518</v>
      </c>
      <c r="I78" s="33"/>
      <c r="J78" s="19" t="s">
        <v>536</v>
      </c>
      <c r="K78" s="9" t="s">
        <v>102</v>
      </c>
      <c r="L78" s="9">
        <v>22</v>
      </c>
      <c r="M78" s="9" t="s">
        <v>537</v>
      </c>
      <c r="N78" s="9" t="s">
        <v>103</v>
      </c>
      <c r="O78" s="9" t="s">
        <v>103</v>
      </c>
      <c r="P78" s="9"/>
      <c r="Q78" s="9">
        <v>820</v>
      </c>
      <c r="R78" s="9" t="str">
        <f t="shared" si="9"/>
        <v>A</v>
      </c>
      <c r="S78" s="9">
        <f t="shared" si="10"/>
        <v>1</v>
      </c>
      <c r="T78" s="9" t="str">
        <f t="shared" si="11"/>
        <v>820-A-1</v>
      </c>
      <c r="U78" s="23">
        <v>1</v>
      </c>
      <c r="V78" s="9">
        <v>4</v>
      </c>
    </row>
    <row r="79" spans="1:22">
      <c r="A79" s="35">
        <v>275</v>
      </c>
      <c r="B79" s="34" t="s">
        <v>98</v>
      </c>
      <c r="C79" s="35" t="s">
        <v>159</v>
      </c>
      <c r="D79" s="36" t="s">
        <v>498</v>
      </c>
      <c r="E79" s="37" t="s">
        <v>542</v>
      </c>
      <c r="F79" s="38" t="s">
        <v>543</v>
      </c>
      <c r="G79" s="37" t="s">
        <v>544</v>
      </c>
      <c r="H79" s="33" t="s">
        <v>103</v>
      </c>
      <c r="I79" s="33"/>
      <c r="J79" s="19" t="s">
        <v>545</v>
      </c>
      <c r="K79" s="9" t="s">
        <v>102</v>
      </c>
      <c r="L79" s="9">
        <v>22</v>
      </c>
      <c r="M79" s="9" t="s">
        <v>14</v>
      </c>
      <c r="N79" s="9" t="s">
        <v>103</v>
      </c>
      <c r="O79" s="9" t="s">
        <v>103</v>
      </c>
      <c r="P79" s="9"/>
      <c r="Q79" s="9">
        <v>822</v>
      </c>
      <c r="R79" s="9" t="str">
        <f t="shared" si="9"/>
        <v>A</v>
      </c>
      <c r="S79" s="9">
        <f t="shared" si="10"/>
        <v>1</v>
      </c>
      <c r="T79" s="9" t="str">
        <f t="shared" si="11"/>
        <v>822-A-1</v>
      </c>
      <c r="U79" s="23">
        <v>1</v>
      </c>
      <c r="V79" s="9">
        <v>4</v>
      </c>
    </row>
    <row r="80" spans="1:22">
      <c r="A80" s="35">
        <v>350</v>
      </c>
      <c r="B80" s="34" t="s">
        <v>151</v>
      </c>
      <c r="C80" s="35" t="s">
        <v>184</v>
      </c>
      <c r="D80" s="36" t="s">
        <v>888</v>
      </c>
      <c r="E80" s="37" t="s">
        <v>593</v>
      </c>
      <c r="F80" s="38" t="s">
        <v>594</v>
      </c>
      <c r="G80" s="37" t="s">
        <v>595</v>
      </c>
      <c r="H80" s="33"/>
      <c r="I80" s="33"/>
      <c r="J80" s="19" t="s">
        <v>597</v>
      </c>
      <c r="K80" s="9" t="s">
        <v>102</v>
      </c>
      <c r="L80" s="9">
        <v>25</v>
      </c>
      <c r="M80" s="9" t="s">
        <v>117</v>
      </c>
      <c r="N80" s="9" t="s">
        <v>103</v>
      </c>
      <c r="O80" s="9" t="s">
        <v>103</v>
      </c>
      <c r="P80" s="9"/>
      <c r="Q80" s="9">
        <v>902</v>
      </c>
      <c r="R80" s="9" t="str">
        <f t="shared" si="9"/>
        <v>A</v>
      </c>
      <c r="S80" s="9">
        <f t="shared" si="10"/>
        <v>1</v>
      </c>
      <c r="T80" s="9" t="str">
        <f t="shared" si="11"/>
        <v>902-A-1</v>
      </c>
      <c r="U80" s="23">
        <v>1</v>
      </c>
      <c r="V80" s="9">
        <v>4</v>
      </c>
    </row>
    <row r="81" spans="1:22">
      <c r="A81" s="35">
        <v>395</v>
      </c>
      <c r="B81" s="34" t="s">
        <v>98</v>
      </c>
      <c r="C81" s="35" t="s">
        <v>617</v>
      </c>
      <c r="D81" s="36" t="s">
        <v>618</v>
      </c>
      <c r="E81" s="37" t="s">
        <v>666</v>
      </c>
      <c r="F81" s="38" t="s">
        <v>667</v>
      </c>
      <c r="G81" s="37"/>
      <c r="H81" s="33" t="s">
        <v>103</v>
      </c>
      <c r="I81" s="33" t="s">
        <v>103</v>
      </c>
      <c r="J81" s="19" t="s">
        <v>189</v>
      </c>
      <c r="K81" s="9" t="s">
        <v>102</v>
      </c>
      <c r="L81" s="9">
        <v>26</v>
      </c>
      <c r="M81" s="9" t="s">
        <v>117</v>
      </c>
      <c r="N81" s="9" t="s">
        <v>103</v>
      </c>
      <c r="O81" s="9" t="s">
        <v>103</v>
      </c>
      <c r="P81" s="9"/>
      <c r="Q81" s="9">
        <v>1012</v>
      </c>
      <c r="R81" s="9" t="str">
        <f t="shared" si="9"/>
        <v>A</v>
      </c>
      <c r="S81" s="9">
        <f t="shared" si="10"/>
        <v>1</v>
      </c>
      <c r="T81" s="9" t="str">
        <f t="shared" si="11"/>
        <v>1012-A-1</v>
      </c>
      <c r="U81" s="23">
        <v>1</v>
      </c>
      <c r="V81" s="9">
        <v>4</v>
      </c>
    </row>
    <row r="82" spans="1:22">
      <c r="A82" s="35">
        <v>471</v>
      </c>
      <c r="B82" s="34" t="s">
        <v>98</v>
      </c>
      <c r="C82" s="35" t="s">
        <v>617</v>
      </c>
      <c r="D82" s="36" t="s">
        <v>271</v>
      </c>
      <c r="E82" s="37" t="s">
        <v>723</v>
      </c>
      <c r="F82" s="38" t="s">
        <v>272</v>
      </c>
      <c r="G82" s="37" t="s">
        <v>273</v>
      </c>
      <c r="H82" s="33"/>
      <c r="I82" s="33"/>
      <c r="J82" s="19" t="s">
        <v>274</v>
      </c>
      <c r="K82" s="9" t="s">
        <v>102</v>
      </c>
      <c r="L82" s="9">
        <v>21</v>
      </c>
      <c r="M82" s="9" t="s">
        <v>103</v>
      </c>
      <c r="N82" s="9" t="s">
        <v>103</v>
      </c>
      <c r="O82" s="9" t="s">
        <v>103</v>
      </c>
      <c r="P82" s="9"/>
      <c r="Q82" s="9">
        <v>1029</v>
      </c>
      <c r="R82" s="9" t="str">
        <f t="shared" si="9"/>
        <v>A</v>
      </c>
      <c r="S82" s="9">
        <f t="shared" si="10"/>
        <v>1</v>
      </c>
      <c r="T82" s="9" t="str">
        <f t="shared" si="11"/>
        <v>1029-A-1</v>
      </c>
      <c r="U82" s="23">
        <v>1</v>
      </c>
      <c r="V82" s="9">
        <v>4</v>
      </c>
    </row>
    <row r="83" spans="1:22" s="67" customFormat="1">
      <c r="A83" s="59"/>
      <c r="B83" s="60"/>
      <c r="C83" s="59"/>
      <c r="D83" s="61"/>
      <c r="E83" s="62"/>
      <c r="F83" s="63"/>
      <c r="G83" s="62"/>
      <c r="H83" s="64"/>
      <c r="I83" s="64"/>
      <c r="J83" s="65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</row>
    <row r="84" spans="1:22">
      <c r="A84" s="35">
        <v>41</v>
      </c>
      <c r="B84" s="34" t="s">
        <v>17</v>
      </c>
      <c r="C84" s="35" t="s">
        <v>299</v>
      </c>
      <c r="D84" s="36" t="s">
        <v>315</v>
      </c>
      <c r="E84" s="33" t="s">
        <v>962</v>
      </c>
      <c r="F84" s="33" t="s">
        <v>792</v>
      </c>
      <c r="G84" s="33" t="s">
        <v>793</v>
      </c>
      <c r="H84" s="33" t="s">
        <v>117</v>
      </c>
      <c r="I84" s="33" t="s">
        <v>117</v>
      </c>
      <c r="J84" s="19" t="s">
        <v>794</v>
      </c>
      <c r="K84" s="19" t="s">
        <v>113</v>
      </c>
      <c r="L84" s="19">
        <v>22</v>
      </c>
      <c r="M84" s="19" t="s">
        <v>117</v>
      </c>
      <c r="N84" s="19" t="s">
        <v>103</v>
      </c>
      <c r="O84" s="19" t="s">
        <v>103</v>
      </c>
      <c r="P84" s="19"/>
      <c r="Q84" s="19">
        <v>107</v>
      </c>
      <c r="R84" s="9" t="str">
        <f t="shared" ref="R84:R101" si="12">IF(L84&gt;=30,"C",IF(O84="O","A",IF(O84="X","B","")))</f>
        <v>A</v>
      </c>
      <c r="S84" s="9">
        <f t="shared" ref="S84:S101" si="13">IF(COUNTA(Q84)=1,IF(L84&gt;=35,3,IF(L84&gt;=30,2,IF(L84&lt;30,1))),"")</f>
        <v>1</v>
      </c>
      <c r="T84" s="9" t="str">
        <f t="shared" ref="T84:T101" si="14">IF(COUNTA(Q84)=1,CONCATENATE(Q84,"-",R84,"-",S84),"")</f>
        <v>107-A-1</v>
      </c>
      <c r="U84" s="23">
        <v>1</v>
      </c>
      <c r="V84" s="23">
        <v>5</v>
      </c>
    </row>
    <row r="85" spans="1:22">
      <c r="A85" s="35">
        <v>123</v>
      </c>
      <c r="B85" s="34" t="s">
        <v>98</v>
      </c>
      <c r="C85" s="35" t="s">
        <v>23</v>
      </c>
      <c r="D85" s="36" t="s">
        <v>336</v>
      </c>
      <c r="E85" s="37" t="s">
        <v>344</v>
      </c>
      <c r="F85" s="39" t="s">
        <v>42</v>
      </c>
      <c r="G85" s="33" t="s">
        <v>43</v>
      </c>
      <c r="H85" s="33" t="s">
        <v>103</v>
      </c>
      <c r="I85" s="33" t="s">
        <v>103</v>
      </c>
      <c r="J85" s="19" t="s">
        <v>90</v>
      </c>
      <c r="K85" s="9" t="s">
        <v>69</v>
      </c>
      <c r="L85" s="9">
        <v>25</v>
      </c>
      <c r="M85" s="9" t="s">
        <v>117</v>
      </c>
      <c r="N85" s="9" t="s">
        <v>103</v>
      </c>
      <c r="O85" s="9" t="s">
        <v>103</v>
      </c>
      <c r="P85" s="9"/>
      <c r="Q85" s="9">
        <v>207</v>
      </c>
      <c r="R85" s="9" t="str">
        <f t="shared" si="12"/>
        <v>A</v>
      </c>
      <c r="S85" s="9">
        <f t="shared" si="13"/>
        <v>1</v>
      </c>
      <c r="T85" s="9" t="str">
        <f t="shared" si="14"/>
        <v>207-A-1</v>
      </c>
      <c r="U85" s="23">
        <v>1</v>
      </c>
      <c r="V85" s="23">
        <v>5</v>
      </c>
    </row>
    <row r="86" spans="1:22">
      <c r="A86" s="35">
        <v>177</v>
      </c>
      <c r="B86" s="34" t="s">
        <v>98</v>
      </c>
      <c r="C86" s="35" t="s">
        <v>23</v>
      </c>
      <c r="D86" s="36" t="s">
        <v>359</v>
      </c>
      <c r="E86" s="37" t="s">
        <v>414</v>
      </c>
      <c r="F86" s="38" t="s">
        <v>415</v>
      </c>
      <c r="G86" s="37" t="s">
        <v>416</v>
      </c>
      <c r="H86" s="33" t="s">
        <v>103</v>
      </c>
      <c r="I86" s="33" t="s">
        <v>103</v>
      </c>
      <c r="J86" s="19" t="s">
        <v>417</v>
      </c>
      <c r="K86" s="9" t="s">
        <v>113</v>
      </c>
      <c r="L86" s="9">
        <v>23</v>
      </c>
      <c r="M86" s="9" t="s">
        <v>117</v>
      </c>
      <c r="N86" s="9" t="s">
        <v>103</v>
      </c>
      <c r="O86" s="9" t="s">
        <v>103</v>
      </c>
      <c r="P86" s="9"/>
      <c r="Q86" s="9">
        <v>219</v>
      </c>
      <c r="R86" s="9" t="str">
        <f t="shared" si="12"/>
        <v>A</v>
      </c>
      <c r="S86" s="9">
        <f t="shared" si="13"/>
        <v>1</v>
      </c>
      <c r="T86" s="9" t="str">
        <f t="shared" si="14"/>
        <v>219-A-1</v>
      </c>
      <c r="U86" s="23">
        <v>1</v>
      </c>
      <c r="V86" s="23">
        <v>5</v>
      </c>
    </row>
    <row r="87" spans="1:22">
      <c r="A87" s="35">
        <v>199</v>
      </c>
      <c r="B87" s="34" t="s">
        <v>98</v>
      </c>
      <c r="C87" s="35" t="s">
        <v>23</v>
      </c>
      <c r="D87" s="36" t="s">
        <v>152</v>
      </c>
      <c r="E87" s="37" t="s">
        <v>429</v>
      </c>
      <c r="F87" s="38" t="s">
        <v>143</v>
      </c>
      <c r="G87" s="37" t="s">
        <v>144</v>
      </c>
      <c r="H87" s="33" t="s">
        <v>117</v>
      </c>
      <c r="I87" s="33" t="s">
        <v>117</v>
      </c>
      <c r="J87" s="19" t="s">
        <v>145</v>
      </c>
      <c r="K87" s="9" t="s">
        <v>113</v>
      </c>
      <c r="L87" s="9">
        <v>20</v>
      </c>
      <c r="M87" s="9" t="s">
        <v>103</v>
      </c>
      <c r="N87" s="9" t="s">
        <v>103</v>
      </c>
      <c r="O87" s="9" t="s">
        <v>103</v>
      </c>
      <c r="P87" s="9"/>
      <c r="Q87" s="9">
        <v>221</v>
      </c>
      <c r="R87" s="9" t="str">
        <f t="shared" si="12"/>
        <v>A</v>
      </c>
      <c r="S87" s="9">
        <f t="shared" si="13"/>
        <v>1</v>
      </c>
      <c r="T87" s="9" t="str">
        <f t="shared" si="14"/>
        <v>221-A-1</v>
      </c>
      <c r="U87" s="23">
        <v>1</v>
      </c>
      <c r="V87" s="23">
        <v>5</v>
      </c>
    </row>
    <row r="88" spans="1:22">
      <c r="A88" s="35">
        <v>287</v>
      </c>
      <c r="B88" s="34" t="s">
        <v>151</v>
      </c>
      <c r="C88" s="35" t="s">
        <v>184</v>
      </c>
      <c r="D88" s="36" t="s">
        <v>873</v>
      </c>
      <c r="E88" s="37" t="s">
        <v>874</v>
      </c>
      <c r="F88" s="38" t="s">
        <v>556</v>
      </c>
      <c r="G88" s="37" t="s">
        <v>557</v>
      </c>
      <c r="H88" s="33" t="s">
        <v>558</v>
      </c>
      <c r="I88" s="33"/>
      <c r="J88" s="19" t="s">
        <v>559</v>
      </c>
      <c r="K88" s="9" t="s">
        <v>113</v>
      </c>
      <c r="L88" s="9">
        <v>21</v>
      </c>
      <c r="M88" s="9" t="s">
        <v>103</v>
      </c>
      <c r="N88" s="9" t="s">
        <v>103</v>
      </c>
      <c r="O88" s="9" t="s">
        <v>103</v>
      </c>
      <c r="P88" s="9"/>
      <c r="Q88" s="9">
        <v>401</v>
      </c>
      <c r="R88" s="9" t="str">
        <f t="shared" si="12"/>
        <v>A</v>
      </c>
      <c r="S88" s="9">
        <f t="shared" si="13"/>
        <v>1</v>
      </c>
      <c r="T88" s="9" t="str">
        <f t="shared" si="14"/>
        <v>401-A-1</v>
      </c>
      <c r="U88" s="23">
        <v>1</v>
      </c>
      <c r="V88" s="23">
        <v>5</v>
      </c>
    </row>
    <row r="89" spans="1:22">
      <c r="A89" s="35">
        <v>363</v>
      </c>
      <c r="B89" s="34" t="s">
        <v>17</v>
      </c>
      <c r="C89" s="35" t="s">
        <v>183</v>
      </c>
      <c r="D89" s="36" t="s">
        <v>983</v>
      </c>
      <c r="E89" s="37" t="s">
        <v>993</v>
      </c>
      <c r="F89" s="38" t="s">
        <v>994</v>
      </c>
      <c r="G89" s="37" t="s">
        <v>995</v>
      </c>
      <c r="H89" s="33"/>
      <c r="I89" s="33" t="s">
        <v>14</v>
      </c>
      <c r="J89" s="19" t="s">
        <v>996</v>
      </c>
      <c r="K89" s="9" t="s">
        <v>69</v>
      </c>
      <c r="L89" s="9">
        <v>23</v>
      </c>
      <c r="M89" s="9" t="s">
        <v>117</v>
      </c>
      <c r="N89" s="9"/>
      <c r="O89" s="9" t="s">
        <v>103</v>
      </c>
      <c r="P89" s="9"/>
      <c r="Q89" s="9">
        <v>408</v>
      </c>
      <c r="R89" s="9" t="str">
        <f t="shared" si="12"/>
        <v>A</v>
      </c>
      <c r="S89" s="9">
        <f t="shared" si="13"/>
        <v>1</v>
      </c>
      <c r="T89" s="9" t="str">
        <f t="shared" si="14"/>
        <v>408-A-1</v>
      </c>
      <c r="U89" s="23">
        <v>1</v>
      </c>
      <c r="V89" s="23">
        <v>5</v>
      </c>
    </row>
    <row r="90" spans="1:22">
      <c r="A90" s="35">
        <v>401</v>
      </c>
      <c r="B90" s="34" t="s">
        <v>98</v>
      </c>
      <c r="C90" s="35" t="s">
        <v>617</v>
      </c>
      <c r="D90" s="36" t="s">
        <v>618</v>
      </c>
      <c r="E90" s="37" t="s">
        <v>428</v>
      </c>
      <c r="F90" s="38" t="s">
        <v>674</v>
      </c>
      <c r="G90" s="37"/>
      <c r="H90" s="33" t="s">
        <v>103</v>
      </c>
      <c r="I90" s="33" t="s">
        <v>103</v>
      </c>
      <c r="J90" s="19" t="s">
        <v>675</v>
      </c>
      <c r="K90" s="9" t="s">
        <v>113</v>
      </c>
      <c r="L90" s="9">
        <v>24</v>
      </c>
      <c r="M90" s="9" t="s">
        <v>117</v>
      </c>
      <c r="N90" s="9" t="s">
        <v>103</v>
      </c>
      <c r="O90" s="9" t="s">
        <v>103</v>
      </c>
      <c r="P90" s="9" t="s">
        <v>676</v>
      </c>
      <c r="Q90" s="9">
        <v>506</v>
      </c>
      <c r="R90" s="9" t="str">
        <f t="shared" si="12"/>
        <v>A</v>
      </c>
      <c r="S90" s="9">
        <f t="shared" si="13"/>
        <v>1</v>
      </c>
      <c r="T90" s="9" t="str">
        <f t="shared" si="14"/>
        <v>506-A-1</v>
      </c>
      <c r="U90" s="23">
        <v>1</v>
      </c>
      <c r="V90" s="23">
        <v>5</v>
      </c>
    </row>
    <row r="91" spans="1:22">
      <c r="A91" s="35">
        <v>17</v>
      </c>
      <c r="B91" s="34" t="s">
        <v>17</v>
      </c>
      <c r="C91" s="35" t="s">
        <v>299</v>
      </c>
      <c r="D91" s="36" t="s">
        <v>736</v>
      </c>
      <c r="E91" s="37" t="s">
        <v>325</v>
      </c>
      <c r="F91" s="38" t="s">
        <v>757</v>
      </c>
      <c r="G91" s="37" t="s">
        <v>758</v>
      </c>
      <c r="H91" s="33" t="s">
        <v>103</v>
      </c>
      <c r="I91" s="33" t="s">
        <v>103</v>
      </c>
      <c r="J91" s="19" t="s">
        <v>759</v>
      </c>
      <c r="K91" s="19" t="s">
        <v>102</v>
      </c>
      <c r="L91" s="19">
        <v>22</v>
      </c>
      <c r="M91" s="19" t="s">
        <v>117</v>
      </c>
      <c r="N91" s="19" t="s">
        <v>103</v>
      </c>
      <c r="O91" s="19" t="s">
        <v>103</v>
      </c>
      <c r="P91" s="19"/>
      <c r="Q91" s="9">
        <v>604</v>
      </c>
      <c r="R91" s="9" t="str">
        <f t="shared" si="12"/>
        <v>A</v>
      </c>
      <c r="S91" s="9">
        <f t="shared" si="13"/>
        <v>1</v>
      </c>
      <c r="T91" s="9" t="str">
        <f t="shared" si="14"/>
        <v>604-A-1</v>
      </c>
      <c r="U91" s="23">
        <v>1</v>
      </c>
      <c r="V91" s="9">
        <v>5</v>
      </c>
    </row>
    <row r="92" spans="1:22">
      <c r="A92" s="35">
        <v>59</v>
      </c>
      <c r="B92" s="34" t="s">
        <v>17</v>
      </c>
      <c r="C92" s="35" t="s">
        <v>299</v>
      </c>
      <c r="D92" s="36" t="s">
        <v>302</v>
      </c>
      <c r="E92" s="37" t="s">
        <v>304</v>
      </c>
      <c r="F92" s="43" t="s">
        <v>813</v>
      </c>
      <c r="G92" s="37" t="s">
        <v>303</v>
      </c>
      <c r="H92" s="33" t="s">
        <v>103</v>
      </c>
      <c r="I92" s="41" t="s">
        <v>103</v>
      </c>
      <c r="J92" s="19" t="s">
        <v>814</v>
      </c>
      <c r="K92" s="19" t="s">
        <v>102</v>
      </c>
      <c r="L92" s="19">
        <v>23</v>
      </c>
      <c r="M92" s="19" t="s">
        <v>103</v>
      </c>
      <c r="N92" s="19" t="s">
        <v>103</v>
      </c>
      <c r="O92" s="19" t="s">
        <v>103</v>
      </c>
      <c r="P92" s="19"/>
      <c r="Q92" s="9">
        <v>613</v>
      </c>
      <c r="R92" s="9" t="str">
        <f t="shared" si="12"/>
        <v>A</v>
      </c>
      <c r="S92" s="9">
        <f t="shared" si="13"/>
        <v>1</v>
      </c>
      <c r="T92" s="9" t="str">
        <f t="shared" si="14"/>
        <v>613-A-1</v>
      </c>
      <c r="U92" s="23">
        <v>1</v>
      </c>
      <c r="V92" s="9">
        <v>5</v>
      </c>
    </row>
    <row r="93" spans="1:22">
      <c r="A93" s="35">
        <v>189</v>
      </c>
      <c r="B93" s="34" t="s">
        <v>98</v>
      </c>
      <c r="C93" s="35" t="s">
        <v>23</v>
      </c>
      <c r="D93" s="36" t="s">
        <v>152</v>
      </c>
      <c r="E93" s="37" t="s">
        <v>424</v>
      </c>
      <c r="F93" s="38" t="s">
        <v>129</v>
      </c>
      <c r="G93" s="37" t="s">
        <v>130</v>
      </c>
      <c r="H93" s="33" t="s">
        <v>117</v>
      </c>
      <c r="I93" s="33" t="s">
        <v>117</v>
      </c>
      <c r="J93" s="19" t="s">
        <v>131</v>
      </c>
      <c r="K93" s="9" t="s">
        <v>102</v>
      </c>
      <c r="L93" s="9">
        <v>23</v>
      </c>
      <c r="M93" s="9" t="s">
        <v>103</v>
      </c>
      <c r="N93" s="9" t="s">
        <v>103</v>
      </c>
      <c r="O93" s="9" t="s">
        <v>103</v>
      </c>
      <c r="P93" s="9"/>
      <c r="Q93" s="9">
        <v>725</v>
      </c>
      <c r="R93" s="9" t="str">
        <f t="shared" si="12"/>
        <v>A</v>
      </c>
      <c r="S93" s="9">
        <f t="shared" si="13"/>
        <v>1</v>
      </c>
      <c r="T93" s="9" t="str">
        <f t="shared" si="14"/>
        <v>725-A-1</v>
      </c>
      <c r="U93" s="23">
        <v>1</v>
      </c>
      <c r="V93" s="9">
        <v>5</v>
      </c>
    </row>
    <row r="94" spans="1:22">
      <c r="A94" s="35">
        <v>255</v>
      </c>
      <c r="B94" s="34" t="s">
        <v>335</v>
      </c>
      <c r="C94" s="35" t="s">
        <v>159</v>
      </c>
      <c r="D94" s="36" t="s">
        <v>498</v>
      </c>
      <c r="E94" s="37" t="s">
        <v>499</v>
      </c>
      <c r="F94" s="38" t="s">
        <v>500</v>
      </c>
      <c r="G94" s="37" t="s">
        <v>501</v>
      </c>
      <c r="H94" s="33" t="s">
        <v>103</v>
      </c>
      <c r="I94" s="33"/>
      <c r="J94" s="19" t="s">
        <v>502</v>
      </c>
      <c r="K94" s="9" t="s">
        <v>102</v>
      </c>
      <c r="L94" s="9">
        <v>25</v>
      </c>
      <c r="M94" s="9" t="s">
        <v>103</v>
      </c>
      <c r="N94" s="9" t="s">
        <v>103</v>
      </c>
      <c r="O94" s="9" t="s">
        <v>103</v>
      </c>
      <c r="P94" s="9"/>
      <c r="Q94" s="9">
        <v>814</v>
      </c>
      <c r="R94" s="9" t="str">
        <f t="shared" si="12"/>
        <v>A</v>
      </c>
      <c r="S94" s="9">
        <f t="shared" si="13"/>
        <v>1</v>
      </c>
      <c r="T94" s="9" t="str">
        <f t="shared" si="14"/>
        <v>814-A-1</v>
      </c>
      <c r="U94" s="23">
        <v>1</v>
      </c>
      <c r="V94" s="9">
        <v>5</v>
      </c>
    </row>
    <row r="95" spans="1:22">
      <c r="A95" s="35">
        <v>273</v>
      </c>
      <c r="B95" s="34" t="s">
        <v>98</v>
      </c>
      <c r="C95" s="35" t="s">
        <v>159</v>
      </c>
      <c r="D95" s="36" t="s">
        <v>498</v>
      </c>
      <c r="E95" s="37" t="s">
        <v>538</v>
      </c>
      <c r="F95" s="38" t="s">
        <v>539</v>
      </c>
      <c r="G95" s="37" t="s">
        <v>540</v>
      </c>
      <c r="H95" s="33" t="s">
        <v>103</v>
      </c>
      <c r="I95" s="33"/>
      <c r="J95" s="19" t="s">
        <v>541</v>
      </c>
      <c r="K95" s="9" t="s">
        <v>102</v>
      </c>
      <c r="L95" s="9">
        <v>25</v>
      </c>
      <c r="M95" s="9" t="s">
        <v>103</v>
      </c>
      <c r="N95" s="9" t="s">
        <v>103</v>
      </c>
      <c r="O95" s="9" t="s">
        <v>103</v>
      </c>
      <c r="P95" s="9"/>
      <c r="Q95" s="9">
        <v>821</v>
      </c>
      <c r="R95" s="9" t="str">
        <f t="shared" si="12"/>
        <v>A</v>
      </c>
      <c r="S95" s="9">
        <f t="shared" si="13"/>
        <v>1</v>
      </c>
      <c r="T95" s="9" t="str">
        <f t="shared" si="14"/>
        <v>821-A-1</v>
      </c>
      <c r="U95" s="23">
        <v>1</v>
      </c>
      <c r="V95" s="9">
        <v>5</v>
      </c>
    </row>
    <row r="96" spans="1:22">
      <c r="A96" s="35">
        <v>357</v>
      </c>
      <c r="B96" s="34" t="s">
        <v>98</v>
      </c>
      <c r="C96" s="35" t="s">
        <v>184</v>
      </c>
      <c r="D96" s="36" t="s">
        <v>888</v>
      </c>
      <c r="E96" s="37" t="s">
        <v>613</v>
      </c>
      <c r="F96" s="38" t="s">
        <v>614</v>
      </c>
      <c r="G96" s="37" t="s">
        <v>615</v>
      </c>
      <c r="H96" s="33" t="s">
        <v>117</v>
      </c>
      <c r="I96" s="33" t="s">
        <v>117</v>
      </c>
      <c r="J96" s="19" t="s">
        <v>616</v>
      </c>
      <c r="K96" s="9" t="s">
        <v>102</v>
      </c>
      <c r="L96" s="9">
        <v>27</v>
      </c>
      <c r="M96" s="9" t="s">
        <v>117</v>
      </c>
      <c r="N96" s="9" t="s">
        <v>103</v>
      </c>
      <c r="O96" s="9" t="s">
        <v>103</v>
      </c>
      <c r="P96" s="9"/>
      <c r="Q96" s="9">
        <v>906</v>
      </c>
      <c r="R96" s="9" t="str">
        <f t="shared" si="12"/>
        <v>A</v>
      </c>
      <c r="S96" s="9">
        <f t="shared" si="13"/>
        <v>1</v>
      </c>
      <c r="T96" s="9" t="str">
        <f t="shared" si="14"/>
        <v>906-A-1</v>
      </c>
      <c r="U96" s="23">
        <v>1</v>
      </c>
      <c r="V96" s="9">
        <v>5</v>
      </c>
    </row>
    <row r="97" spans="1:22">
      <c r="A97" s="35">
        <v>361</v>
      </c>
      <c r="B97" s="34" t="s">
        <v>18</v>
      </c>
      <c r="C97" s="35" t="s">
        <v>183</v>
      </c>
      <c r="D97" s="36" t="s">
        <v>983</v>
      </c>
      <c r="E97" s="37" t="s">
        <v>984</v>
      </c>
      <c r="F97" s="38" t="s">
        <v>989</v>
      </c>
      <c r="G97" s="37" t="s">
        <v>990</v>
      </c>
      <c r="H97" s="33" t="s">
        <v>14</v>
      </c>
      <c r="I97" s="33" t="s">
        <v>14</v>
      </c>
      <c r="J97" s="19" t="s">
        <v>991</v>
      </c>
      <c r="K97" s="9" t="s">
        <v>65</v>
      </c>
      <c r="L97" s="9">
        <v>22</v>
      </c>
      <c r="M97" s="9" t="s">
        <v>117</v>
      </c>
      <c r="N97" s="9"/>
      <c r="O97" s="9" t="s">
        <v>103</v>
      </c>
      <c r="P97" s="9"/>
      <c r="Q97" s="9">
        <v>907</v>
      </c>
      <c r="R97" s="9" t="str">
        <f t="shared" si="12"/>
        <v>A</v>
      </c>
      <c r="S97" s="9">
        <f t="shared" si="13"/>
        <v>1</v>
      </c>
      <c r="T97" s="9" t="str">
        <f t="shared" si="14"/>
        <v>907-A-1</v>
      </c>
      <c r="U97" s="23">
        <v>1</v>
      </c>
      <c r="V97" s="9">
        <v>5</v>
      </c>
    </row>
    <row r="98" spans="1:22">
      <c r="A98" s="35">
        <v>378</v>
      </c>
      <c r="B98" s="34" t="s">
        <v>98</v>
      </c>
      <c r="C98" s="35" t="s">
        <v>617</v>
      </c>
      <c r="D98" s="36" t="s">
        <v>618</v>
      </c>
      <c r="E98" s="37" t="s">
        <v>629</v>
      </c>
      <c r="F98" s="38" t="s">
        <v>630</v>
      </c>
      <c r="G98" s="37" t="s">
        <v>631</v>
      </c>
      <c r="H98" s="33"/>
      <c r="I98" s="33"/>
      <c r="J98" s="19" t="s">
        <v>635</v>
      </c>
      <c r="K98" s="9" t="s">
        <v>102</v>
      </c>
      <c r="L98" s="9">
        <v>22</v>
      </c>
      <c r="M98" s="9" t="s">
        <v>633</v>
      </c>
      <c r="N98" s="9" t="s">
        <v>103</v>
      </c>
      <c r="O98" s="9" t="s">
        <v>103</v>
      </c>
      <c r="P98" s="9" t="s">
        <v>634</v>
      </c>
      <c r="Q98" s="9">
        <v>1002</v>
      </c>
      <c r="R98" s="9" t="str">
        <f t="shared" si="12"/>
        <v>A</v>
      </c>
      <c r="S98" s="9">
        <f t="shared" si="13"/>
        <v>1</v>
      </c>
      <c r="T98" s="9" t="str">
        <f t="shared" si="14"/>
        <v>1002-A-1</v>
      </c>
      <c r="U98" s="23">
        <v>1</v>
      </c>
      <c r="V98" s="9">
        <v>5</v>
      </c>
    </row>
    <row r="99" spans="1:22">
      <c r="A99" s="35">
        <v>386</v>
      </c>
      <c r="B99" s="34" t="s">
        <v>98</v>
      </c>
      <c r="C99" s="35" t="s">
        <v>617</v>
      </c>
      <c r="D99" s="36" t="s">
        <v>618</v>
      </c>
      <c r="E99" s="37" t="s">
        <v>647</v>
      </c>
      <c r="F99" s="38" t="s">
        <v>648</v>
      </c>
      <c r="G99" s="37" t="s">
        <v>649</v>
      </c>
      <c r="H99" s="33"/>
      <c r="I99" s="33"/>
      <c r="J99" s="19" t="s">
        <v>651</v>
      </c>
      <c r="K99" s="9" t="s">
        <v>102</v>
      </c>
      <c r="L99" s="9">
        <v>23</v>
      </c>
      <c r="M99" s="9" t="s">
        <v>103</v>
      </c>
      <c r="N99" s="9" t="s">
        <v>103</v>
      </c>
      <c r="O99" s="9" t="s">
        <v>103</v>
      </c>
      <c r="P99" s="9" t="s">
        <v>188</v>
      </c>
      <c r="Q99" s="9">
        <v>1006</v>
      </c>
      <c r="R99" s="9" t="str">
        <f t="shared" si="12"/>
        <v>A</v>
      </c>
      <c r="S99" s="9">
        <f t="shared" si="13"/>
        <v>1</v>
      </c>
      <c r="T99" s="9" t="str">
        <f t="shared" si="14"/>
        <v>1006-A-1</v>
      </c>
      <c r="U99" s="23">
        <v>1</v>
      </c>
      <c r="V99" s="9">
        <v>5</v>
      </c>
    </row>
    <row r="100" spans="1:22">
      <c r="A100" s="35">
        <v>406</v>
      </c>
      <c r="B100" s="34" t="s">
        <v>98</v>
      </c>
      <c r="C100" s="35" t="s">
        <v>617</v>
      </c>
      <c r="D100" s="36" t="s">
        <v>618</v>
      </c>
      <c r="E100" s="37" t="s">
        <v>680</v>
      </c>
      <c r="F100" s="38" t="s">
        <v>681</v>
      </c>
      <c r="G100" s="37"/>
      <c r="H100" s="33"/>
      <c r="I100" s="33"/>
      <c r="J100" s="19" t="s">
        <v>683</v>
      </c>
      <c r="K100" s="9" t="s">
        <v>102</v>
      </c>
      <c r="L100" s="9">
        <v>21</v>
      </c>
      <c r="M100" s="9" t="s">
        <v>103</v>
      </c>
      <c r="N100" s="9" t="s">
        <v>103</v>
      </c>
      <c r="O100" s="9" t="s">
        <v>103</v>
      </c>
      <c r="P100" s="9"/>
      <c r="Q100" s="9">
        <v>1014</v>
      </c>
      <c r="R100" s="9" t="str">
        <f t="shared" si="12"/>
        <v>A</v>
      </c>
      <c r="S100" s="9">
        <f t="shared" si="13"/>
        <v>1</v>
      </c>
      <c r="T100" s="9" t="str">
        <f t="shared" si="14"/>
        <v>1014-A-1</v>
      </c>
      <c r="U100" s="23">
        <v>1</v>
      </c>
      <c r="V100" s="9">
        <v>5</v>
      </c>
    </row>
    <row r="101" spans="1:22">
      <c r="A101" s="35">
        <v>475</v>
      </c>
      <c r="B101" s="34" t="s">
        <v>98</v>
      </c>
      <c r="C101" s="35" t="s">
        <v>617</v>
      </c>
      <c r="D101" s="36" t="s">
        <v>271</v>
      </c>
      <c r="E101" s="37" t="s">
        <v>725</v>
      </c>
      <c r="F101" s="38" t="s">
        <v>277</v>
      </c>
      <c r="G101" s="37" t="s">
        <v>278</v>
      </c>
      <c r="H101" s="33" t="s">
        <v>103</v>
      </c>
      <c r="I101" s="33" t="s">
        <v>103</v>
      </c>
      <c r="J101" s="19" t="s">
        <v>279</v>
      </c>
      <c r="K101" s="9" t="s">
        <v>102</v>
      </c>
      <c r="L101" s="9">
        <v>25</v>
      </c>
      <c r="M101" s="9" t="s">
        <v>103</v>
      </c>
      <c r="N101" s="9" t="s">
        <v>103</v>
      </c>
      <c r="O101" s="9" t="s">
        <v>103</v>
      </c>
      <c r="P101" s="9"/>
      <c r="Q101" s="9">
        <v>1030</v>
      </c>
      <c r="R101" s="9" t="str">
        <f t="shared" si="12"/>
        <v>A</v>
      </c>
      <c r="S101" s="9">
        <f t="shared" si="13"/>
        <v>1</v>
      </c>
      <c r="T101" s="9" t="str">
        <f t="shared" si="14"/>
        <v>1030-A-1</v>
      </c>
      <c r="U101" s="23">
        <v>1</v>
      </c>
      <c r="V101" s="9">
        <v>5</v>
      </c>
    </row>
  </sheetData>
  <phoneticPr fontId="3" type="noConversion"/>
  <conditionalFormatting sqref="B101">
    <cfRule type="containsText" dxfId="565" priority="1" operator="containsText" text="지구 가정부장">
      <formula>NOT(ISERROR(SEARCH("지구 가정부장",B101)))</formula>
    </cfRule>
  </conditionalFormatting>
  <conditionalFormatting sqref="B91">
    <cfRule type="containsText" dxfId="564" priority="22" operator="containsText" text="지구 매칭수석부위원장">
      <formula>NOT(ISERROR(SEARCH("지구 매칭수석부위원장",B91)))</formula>
    </cfRule>
    <cfRule type="containsText" dxfId="563" priority="23" operator="containsText" text="교구 매칭위원장">
      <formula>NOT(ISERROR(SEARCH("교구 매칭위원장",B91)))</formula>
    </cfRule>
    <cfRule type="containsText" dxfId="562" priority="24" operator="containsText" text="지구 매칭위원장">
      <formula>NOT(ISERROR(SEARCH("지구 매칭위원장",B91)))</formula>
    </cfRule>
  </conditionalFormatting>
  <conditionalFormatting sqref="B91">
    <cfRule type="containsText" dxfId="561" priority="21" operator="containsText" text="지구 가정부장">
      <formula>NOT(ISERROR(SEARCH("지구 가정부장",B91)))</formula>
    </cfRule>
  </conditionalFormatting>
  <conditionalFormatting sqref="B85">
    <cfRule type="containsText" dxfId="560" priority="34" operator="containsText" text="지구 매칭수석부위원장">
      <formula>NOT(ISERROR(SEARCH("지구 매칭수석부위원장",B85)))</formula>
    </cfRule>
    <cfRule type="containsText" dxfId="559" priority="35" operator="containsText" text="교구 매칭위원장">
      <formula>NOT(ISERROR(SEARCH("교구 매칭위원장",B85)))</formula>
    </cfRule>
    <cfRule type="containsText" dxfId="558" priority="36" operator="containsText" text="지구 매칭위원장">
      <formula>NOT(ISERROR(SEARCH("지구 매칭위원장",B85)))</formula>
    </cfRule>
  </conditionalFormatting>
  <conditionalFormatting sqref="B85">
    <cfRule type="containsText" dxfId="557" priority="33" operator="containsText" text="지구 가정부장">
      <formula>NOT(ISERROR(SEARCH("지구 가정부장",B85)))</formula>
    </cfRule>
  </conditionalFormatting>
  <conditionalFormatting sqref="B93">
    <cfRule type="containsText" dxfId="556" priority="18" operator="containsText" text="지구 매칭수석부위원장">
      <formula>NOT(ISERROR(SEARCH("지구 매칭수석부위원장",B93)))</formula>
    </cfRule>
    <cfRule type="containsText" dxfId="555" priority="19" operator="containsText" text="교구 매칭위원장">
      <formula>NOT(ISERROR(SEARCH("교구 매칭위원장",B93)))</formula>
    </cfRule>
    <cfRule type="containsText" dxfId="554" priority="20" operator="containsText" text="지구 매칭위원장">
      <formula>NOT(ISERROR(SEARCH("지구 매칭위원장",B93)))</formula>
    </cfRule>
  </conditionalFormatting>
  <conditionalFormatting sqref="B93">
    <cfRule type="containsText" dxfId="553" priority="17" operator="containsText" text="지구 가정부장">
      <formula>NOT(ISERROR(SEARCH("지구 가정부장",B93)))</formula>
    </cfRule>
  </conditionalFormatting>
  <conditionalFormatting sqref="B95">
    <cfRule type="containsText" dxfId="552" priority="14" operator="containsText" text="지구 매칭수석부위원장">
      <formula>NOT(ISERROR(SEARCH("지구 매칭수석부위원장",B95)))</formula>
    </cfRule>
    <cfRule type="containsText" dxfId="551" priority="15" operator="containsText" text="교구 매칭위원장">
      <formula>NOT(ISERROR(SEARCH("교구 매칭위원장",B95)))</formula>
    </cfRule>
    <cfRule type="containsText" dxfId="550" priority="16" operator="containsText" text="지구 매칭위원장">
      <formula>NOT(ISERROR(SEARCH("지구 매칭위원장",B95)))</formula>
    </cfRule>
  </conditionalFormatting>
  <conditionalFormatting sqref="B95">
    <cfRule type="containsText" dxfId="549" priority="13" operator="containsText" text="지구 가정부장">
      <formula>NOT(ISERROR(SEARCH("지구 가정부장",B95)))</formula>
    </cfRule>
  </conditionalFormatting>
  <conditionalFormatting sqref="B97">
    <cfRule type="containsText" dxfId="548" priority="10" operator="containsText" text="지구 매칭수석부위원장">
      <formula>NOT(ISERROR(SEARCH("지구 매칭수석부위원장",B97)))</formula>
    </cfRule>
    <cfRule type="containsText" dxfId="547" priority="11" operator="containsText" text="교구 매칭위원장">
      <formula>NOT(ISERROR(SEARCH("교구 매칭위원장",B97)))</formula>
    </cfRule>
    <cfRule type="containsText" dxfId="546" priority="12" operator="containsText" text="지구 매칭위원장">
      <formula>NOT(ISERROR(SEARCH("지구 매칭위원장",B97)))</formula>
    </cfRule>
  </conditionalFormatting>
  <conditionalFormatting sqref="B97">
    <cfRule type="containsText" dxfId="545" priority="9" operator="containsText" text="지구 가정부장">
      <formula>NOT(ISERROR(SEARCH("지구 가정부장",B97)))</formula>
    </cfRule>
  </conditionalFormatting>
  <conditionalFormatting sqref="B99">
    <cfRule type="containsText" dxfId="544" priority="6" operator="containsText" text="지구 매칭수석부위원장">
      <formula>NOT(ISERROR(SEARCH("지구 매칭수석부위원장",B99)))</formula>
    </cfRule>
    <cfRule type="containsText" dxfId="543" priority="7" operator="containsText" text="교구 매칭위원장">
      <formula>NOT(ISERROR(SEARCH("교구 매칭위원장",B99)))</formula>
    </cfRule>
    <cfRule type="containsText" dxfId="542" priority="8" operator="containsText" text="지구 매칭위원장">
      <formula>NOT(ISERROR(SEARCH("지구 매칭위원장",B99)))</formula>
    </cfRule>
  </conditionalFormatting>
  <conditionalFormatting sqref="B99">
    <cfRule type="containsText" dxfId="541" priority="5" operator="containsText" text="지구 가정부장">
      <formula>NOT(ISERROR(SEARCH("지구 가정부장",B99)))</formula>
    </cfRule>
  </conditionalFormatting>
  <conditionalFormatting sqref="B101">
    <cfRule type="containsText" dxfId="540" priority="2" operator="containsText" text="지구 매칭수석부위원장">
      <formula>NOT(ISERROR(SEARCH("지구 매칭수석부위원장",B101)))</formula>
    </cfRule>
    <cfRule type="containsText" dxfId="539" priority="3" operator="containsText" text="교구 매칭위원장">
      <formula>NOT(ISERROR(SEARCH("교구 매칭위원장",B101)))</formula>
    </cfRule>
    <cfRule type="containsText" dxfId="538" priority="4" operator="containsText" text="지구 매칭위원장">
      <formula>NOT(ISERROR(SEARCH("지구 매칭위원장",B101)))</formula>
    </cfRule>
  </conditionalFormatting>
  <conditionalFormatting sqref="B1">
    <cfRule type="containsText" dxfId="537" priority="210" operator="containsText" text="지구 매칭수석부위원장">
      <formula>NOT(ISERROR(SEARCH("지구 매칭수석부위원장",B1)))</formula>
    </cfRule>
    <cfRule type="containsText" dxfId="536" priority="211" operator="containsText" text="교구 매칭위원장">
      <formula>NOT(ISERROR(SEARCH("교구 매칭위원장",B1)))</formula>
    </cfRule>
    <cfRule type="containsText" dxfId="535" priority="212" operator="containsText" text="지구 매칭위원장">
      <formula>NOT(ISERROR(SEARCH("지구 매칭위원장",B1)))</formula>
    </cfRule>
  </conditionalFormatting>
  <conditionalFormatting sqref="B1">
    <cfRule type="containsText" dxfId="534" priority="209" operator="containsText" text="지구 가정부장">
      <formula>NOT(ISERROR(SEARCH("지구 가정부장",B1)))</formula>
    </cfRule>
  </conditionalFormatting>
  <conditionalFormatting sqref="B2 B8 B10 B12 B14 B16 B18 B20 B23 B25 B27 B29 B31 B33 B35 B37 B39 B41:B42 B44 B46 B48 B50 B52 B54 B56 B58 B60 B62:B63 B65 B67 B69 B71 B73 B75 B77 B79 B81 B84 B86 B88 B90 B92 B94 B96 B98 B100">
    <cfRule type="containsText" dxfId="533" priority="206" operator="containsText" text="지구 매칭수석부위원장">
      <formula>NOT(ISERROR(SEARCH("지구 매칭수석부위원장",B2)))</formula>
    </cfRule>
    <cfRule type="containsText" dxfId="532" priority="207" operator="containsText" text="교구 매칭위원장">
      <formula>NOT(ISERROR(SEARCH("교구 매칭위원장",B2)))</formula>
    </cfRule>
    <cfRule type="containsText" dxfId="531" priority="208" operator="containsText" text="지구 매칭위원장">
      <formula>NOT(ISERROR(SEARCH("지구 매칭위원장",B2)))</formula>
    </cfRule>
  </conditionalFormatting>
  <conditionalFormatting sqref="B4 B23">
    <cfRule type="containsText" dxfId="530" priority="203" operator="containsText" text="지구 매칭수석부위원장">
      <formula>NOT(ISERROR(SEARCH("지구 매칭수석부위원장",B4)))</formula>
    </cfRule>
    <cfRule type="containsText" dxfId="529" priority="204" operator="containsText" text="교구 매칭위원장">
      <formula>NOT(ISERROR(SEARCH("교구 매칭위원장",B4)))</formula>
    </cfRule>
    <cfRule type="containsText" dxfId="528" priority="205" operator="containsText" text="지구 매칭위원장">
      <formula>NOT(ISERROR(SEARCH("지구 매칭위원장",B4)))</formula>
    </cfRule>
  </conditionalFormatting>
  <conditionalFormatting sqref="B6 B25">
    <cfRule type="containsText" dxfId="527" priority="200" operator="containsText" text="지구 매칭수석부위원장">
      <formula>NOT(ISERROR(SEARCH("지구 매칭수석부위원장",B6)))</formula>
    </cfRule>
    <cfRule type="containsText" dxfId="526" priority="201" operator="containsText" text="교구 매칭위원장">
      <formula>NOT(ISERROR(SEARCH("교구 매칭위원장",B6)))</formula>
    </cfRule>
    <cfRule type="containsText" dxfId="525" priority="202" operator="containsText" text="지구 매칭위원장">
      <formula>NOT(ISERROR(SEARCH("지구 매칭위원장",B6)))</formula>
    </cfRule>
  </conditionalFormatting>
  <conditionalFormatting sqref="B2 B4 B6 B8 B10 B12 B14 B16 B18 B20 B23 B25 B27 B29 B31 B33 B35 B37 B39 B41:B42 B44 B46 B48 B50 B52 B54 B56 B58 B60 B62:B63 B65 B67 B69 B71 B73 B75 B77 B79 B81 B84 B86 B88 B90 B92 B94 B96 B98 B100">
    <cfRule type="containsText" dxfId="524" priority="199" operator="containsText" text="지구 가정부장">
      <formula>NOT(ISERROR(SEARCH("지구 가정부장",B2)))</formula>
    </cfRule>
  </conditionalFormatting>
  <conditionalFormatting sqref="B3">
    <cfRule type="containsText" dxfId="523" priority="196" operator="containsText" text="지구 매칭수석부위원장">
      <formula>NOT(ISERROR(SEARCH("지구 매칭수석부위원장",B3)))</formula>
    </cfRule>
    <cfRule type="containsText" dxfId="522" priority="197" operator="containsText" text="교구 매칭위원장">
      <formula>NOT(ISERROR(SEARCH("교구 매칭위원장",B3)))</formula>
    </cfRule>
    <cfRule type="containsText" dxfId="521" priority="198" operator="containsText" text="지구 매칭위원장">
      <formula>NOT(ISERROR(SEARCH("지구 매칭위원장",B3)))</formula>
    </cfRule>
  </conditionalFormatting>
  <conditionalFormatting sqref="B3">
    <cfRule type="containsText" dxfId="520" priority="195" operator="containsText" text="지구 가정부장">
      <formula>NOT(ISERROR(SEARCH("지구 가정부장",B3)))</formula>
    </cfRule>
  </conditionalFormatting>
  <conditionalFormatting sqref="B5">
    <cfRule type="containsText" dxfId="519" priority="192" operator="containsText" text="지구 매칭수석부위원장">
      <formula>NOT(ISERROR(SEARCH("지구 매칭수석부위원장",B5)))</formula>
    </cfRule>
    <cfRule type="containsText" dxfId="518" priority="193" operator="containsText" text="교구 매칭위원장">
      <formula>NOT(ISERROR(SEARCH("교구 매칭위원장",B5)))</formula>
    </cfRule>
    <cfRule type="containsText" dxfId="517" priority="194" operator="containsText" text="지구 매칭위원장">
      <formula>NOT(ISERROR(SEARCH("지구 매칭위원장",B5)))</formula>
    </cfRule>
  </conditionalFormatting>
  <conditionalFormatting sqref="B5">
    <cfRule type="containsText" dxfId="516" priority="191" operator="containsText" text="지구 가정부장">
      <formula>NOT(ISERROR(SEARCH("지구 가정부장",B5)))</formula>
    </cfRule>
  </conditionalFormatting>
  <conditionalFormatting sqref="B7">
    <cfRule type="containsText" dxfId="515" priority="188" operator="containsText" text="지구 매칭수석부위원장">
      <formula>NOT(ISERROR(SEARCH("지구 매칭수석부위원장",B7)))</formula>
    </cfRule>
    <cfRule type="containsText" dxfId="514" priority="189" operator="containsText" text="교구 매칭위원장">
      <formula>NOT(ISERROR(SEARCH("교구 매칭위원장",B7)))</formula>
    </cfRule>
    <cfRule type="containsText" dxfId="513" priority="190" operator="containsText" text="지구 매칭위원장">
      <formula>NOT(ISERROR(SEARCH("지구 매칭위원장",B7)))</formula>
    </cfRule>
  </conditionalFormatting>
  <conditionalFormatting sqref="B7">
    <cfRule type="containsText" dxfId="512" priority="187" operator="containsText" text="지구 가정부장">
      <formula>NOT(ISERROR(SEARCH("지구 가정부장",B7)))</formula>
    </cfRule>
  </conditionalFormatting>
  <conditionalFormatting sqref="B9">
    <cfRule type="containsText" dxfId="511" priority="184" operator="containsText" text="지구 매칭수석부위원장">
      <formula>NOT(ISERROR(SEARCH("지구 매칭수석부위원장",B9)))</formula>
    </cfRule>
    <cfRule type="containsText" dxfId="510" priority="185" operator="containsText" text="교구 매칭위원장">
      <formula>NOT(ISERROR(SEARCH("교구 매칭위원장",B9)))</formula>
    </cfRule>
    <cfRule type="containsText" dxfId="509" priority="186" operator="containsText" text="지구 매칭위원장">
      <formula>NOT(ISERROR(SEARCH("지구 매칭위원장",B9)))</formula>
    </cfRule>
  </conditionalFormatting>
  <conditionalFormatting sqref="B9">
    <cfRule type="containsText" dxfId="508" priority="183" operator="containsText" text="지구 가정부장">
      <formula>NOT(ISERROR(SEARCH("지구 가정부장",B9)))</formula>
    </cfRule>
  </conditionalFormatting>
  <conditionalFormatting sqref="B11">
    <cfRule type="containsText" dxfId="507" priority="180" operator="containsText" text="지구 매칭수석부위원장">
      <formula>NOT(ISERROR(SEARCH("지구 매칭수석부위원장",B11)))</formula>
    </cfRule>
    <cfRule type="containsText" dxfId="506" priority="181" operator="containsText" text="교구 매칭위원장">
      <formula>NOT(ISERROR(SEARCH("교구 매칭위원장",B11)))</formula>
    </cfRule>
    <cfRule type="containsText" dxfId="505" priority="182" operator="containsText" text="지구 매칭위원장">
      <formula>NOT(ISERROR(SEARCH("지구 매칭위원장",B11)))</formula>
    </cfRule>
  </conditionalFormatting>
  <conditionalFormatting sqref="B11">
    <cfRule type="containsText" dxfId="504" priority="179" operator="containsText" text="지구 가정부장">
      <formula>NOT(ISERROR(SEARCH("지구 가정부장",B11)))</formula>
    </cfRule>
  </conditionalFormatting>
  <conditionalFormatting sqref="B13">
    <cfRule type="containsText" dxfId="503" priority="176" operator="containsText" text="지구 매칭수석부위원장">
      <formula>NOT(ISERROR(SEARCH("지구 매칭수석부위원장",B13)))</formula>
    </cfRule>
    <cfRule type="containsText" dxfId="502" priority="177" operator="containsText" text="교구 매칭위원장">
      <formula>NOT(ISERROR(SEARCH("교구 매칭위원장",B13)))</formula>
    </cfRule>
    <cfRule type="containsText" dxfId="501" priority="178" operator="containsText" text="지구 매칭위원장">
      <formula>NOT(ISERROR(SEARCH("지구 매칭위원장",B13)))</formula>
    </cfRule>
  </conditionalFormatting>
  <conditionalFormatting sqref="B13">
    <cfRule type="containsText" dxfId="500" priority="175" operator="containsText" text="지구 가정부장">
      <formula>NOT(ISERROR(SEARCH("지구 가정부장",B13)))</formula>
    </cfRule>
  </conditionalFormatting>
  <conditionalFormatting sqref="B15">
    <cfRule type="containsText" dxfId="499" priority="172" operator="containsText" text="지구 매칭수석부위원장">
      <formula>NOT(ISERROR(SEARCH("지구 매칭수석부위원장",B15)))</formula>
    </cfRule>
    <cfRule type="containsText" dxfId="498" priority="173" operator="containsText" text="교구 매칭위원장">
      <formula>NOT(ISERROR(SEARCH("교구 매칭위원장",B15)))</formula>
    </cfRule>
    <cfRule type="containsText" dxfId="497" priority="174" operator="containsText" text="지구 매칭위원장">
      <formula>NOT(ISERROR(SEARCH("지구 매칭위원장",B15)))</formula>
    </cfRule>
  </conditionalFormatting>
  <conditionalFormatting sqref="B15">
    <cfRule type="containsText" dxfId="496" priority="171" operator="containsText" text="지구 가정부장">
      <formula>NOT(ISERROR(SEARCH("지구 가정부장",B15)))</formula>
    </cfRule>
  </conditionalFormatting>
  <conditionalFormatting sqref="B17">
    <cfRule type="containsText" dxfId="495" priority="168" operator="containsText" text="지구 매칭수석부위원장">
      <formula>NOT(ISERROR(SEARCH("지구 매칭수석부위원장",B17)))</formula>
    </cfRule>
    <cfRule type="containsText" dxfId="494" priority="169" operator="containsText" text="교구 매칭위원장">
      <formula>NOT(ISERROR(SEARCH("교구 매칭위원장",B17)))</formula>
    </cfRule>
    <cfRule type="containsText" dxfId="493" priority="170" operator="containsText" text="지구 매칭위원장">
      <formula>NOT(ISERROR(SEARCH("지구 매칭위원장",B17)))</formula>
    </cfRule>
  </conditionalFormatting>
  <conditionalFormatting sqref="B17">
    <cfRule type="containsText" dxfId="492" priority="167" operator="containsText" text="지구 가정부장">
      <formula>NOT(ISERROR(SEARCH("지구 가정부장",B17)))</formula>
    </cfRule>
  </conditionalFormatting>
  <conditionalFormatting sqref="B19">
    <cfRule type="containsText" dxfId="491" priority="164" operator="containsText" text="지구 매칭수석부위원장">
      <formula>NOT(ISERROR(SEARCH("지구 매칭수석부위원장",B19)))</formula>
    </cfRule>
    <cfRule type="containsText" dxfId="490" priority="165" operator="containsText" text="교구 매칭위원장">
      <formula>NOT(ISERROR(SEARCH("교구 매칭위원장",B19)))</formula>
    </cfRule>
    <cfRule type="containsText" dxfId="489" priority="166" operator="containsText" text="지구 매칭위원장">
      <formula>NOT(ISERROR(SEARCH("지구 매칭위원장",B19)))</formula>
    </cfRule>
  </conditionalFormatting>
  <conditionalFormatting sqref="B19">
    <cfRule type="containsText" dxfId="488" priority="163" operator="containsText" text="지구 가정부장">
      <formula>NOT(ISERROR(SEARCH("지구 가정부장",B19)))</formula>
    </cfRule>
  </conditionalFormatting>
  <conditionalFormatting sqref="B21:B22">
    <cfRule type="containsText" dxfId="487" priority="160" operator="containsText" text="지구 매칭수석부위원장">
      <formula>NOT(ISERROR(SEARCH("지구 매칭수석부위원장",B21)))</formula>
    </cfRule>
    <cfRule type="containsText" dxfId="486" priority="161" operator="containsText" text="교구 매칭위원장">
      <formula>NOT(ISERROR(SEARCH("교구 매칭위원장",B21)))</formula>
    </cfRule>
    <cfRule type="containsText" dxfId="485" priority="162" operator="containsText" text="지구 매칭위원장">
      <formula>NOT(ISERROR(SEARCH("지구 매칭위원장",B21)))</formula>
    </cfRule>
  </conditionalFormatting>
  <conditionalFormatting sqref="B21:B22">
    <cfRule type="containsText" dxfId="484" priority="159" operator="containsText" text="지구 가정부장">
      <formula>NOT(ISERROR(SEARCH("지구 가정부장",B21)))</formula>
    </cfRule>
  </conditionalFormatting>
  <conditionalFormatting sqref="B24">
    <cfRule type="containsText" dxfId="483" priority="156" operator="containsText" text="지구 매칭수석부위원장">
      <formula>NOT(ISERROR(SEARCH("지구 매칭수석부위원장",B24)))</formula>
    </cfRule>
    <cfRule type="containsText" dxfId="482" priority="157" operator="containsText" text="교구 매칭위원장">
      <formula>NOT(ISERROR(SEARCH("교구 매칭위원장",B24)))</formula>
    </cfRule>
    <cfRule type="containsText" dxfId="481" priority="158" operator="containsText" text="지구 매칭위원장">
      <formula>NOT(ISERROR(SEARCH("지구 매칭위원장",B24)))</formula>
    </cfRule>
  </conditionalFormatting>
  <conditionalFormatting sqref="B24">
    <cfRule type="containsText" dxfId="480" priority="153" operator="containsText" text="지구 매칭수석부위원장">
      <formula>NOT(ISERROR(SEARCH("지구 매칭수석부위원장",B24)))</formula>
    </cfRule>
    <cfRule type="containsText" dxfId="479" priority="154" operator="containsText" text="교구 매칭위원장">
      <formula>NOT(ISERROR(SEARCH("교구 매칭위원장",B24)))</formula>
    </cfRule>
    <cfRule type="containsText" dxfId="478" priority="155" operator="containsText" text="지구 매칭위원장">
      <formula>NOT(ISERROR(SEARCH("지구 매칭위원장",B24)))</formula>
    </cfRule>
  </conditionalFormatting>
  <conditionalFormatting sqref="B24">
    <cfRule type="containsText" dxfId="477" priority="152" operator="containsText" text="지구 가정부장">
      <formula>NOT(ISERROR(SEARCH("지구 가정부장",B24)))</formula>
    </cfRule>
  </conditionalFormatting>
  <conditionalFormatting sqref="B26">
    <cfRule type="containsText" dxfId="476" priority="149" operator="containsText" text="지구 매칭수석부위원장">
      <formula>NOT(ISERROR(SEARCH("지구 매칭수석부위원장",B26)))</formula>
    </cfRule>
    <cfRule type="containsText" dxfId="475" priority="150" operator="containsText" text="교구 매칭위원장">
      <formula>NOT(ISERROR(SEARCH("교구 매칭위원장",B26)))</formula>
    </cfRule>
    <cfRule type="containsText" dxfId="474" priority="151" operator="containsText" text="지구 매칭위원장">
      <formula>NOT(ISERROR(SEARCH("지구 매칭위원장",B26)))</formula>
    </cfRule>
  </conditionalFormatting>
  <conditionalFormatting sqref="B26">
    <cfRule type="containsText" dxfId="473" priority="146" operator="containsText" text="지구 매칭수석부위원장">
      <formula>NOT(ISERROR(SEARCH("지구 매칭수석부위원장",B26)))</formula>
    </cfRule>
    <cfRule type="containsText" dxfId="472" priority="147" operator="containsText" text="교구 매칭위원장">
      <formula>NOT(ISERROR(SEARCH("교구 매칭위원장",B26)))</formula>
    </cfRule>
    <cfRule type="containsText" dxfId="471" priority="148" operator="containsText" text="지구 매칭위원장">
      <formula>NOT(ISERROR(SEARCH("지구 매칭위원장",B26)))</formula>
    </cfRule>
  </conditionalFormatting>
  <conditionalFormatting sqref="B26">
    <cfRule type="containsText" dxfId="470" priority="145" operator="containsText" text="지구 가정부장">
      <formula>NOT(ISERROR(SEARCH("지구 가정부장",B26)))</formula>
    </cfRule>
  </conditionalFormatting>
  <conditionalFormatting sqref="B28">
    <cfRule type="containsText" dxfId="469" priority="142" operator="containsText" text="지구 매칭수석부위원장">
      <formula>NOT(ISERROR(SEARCH("지구 매칭수석부위원장",B28)))</formula>
    </cfRule>
    <cfRule type="containsText" dxfId="468" priority="143" operator="containsText" text="교구 매칭위원장">
      <formula>NOT(ISERROR(SEARCH("교구 매칭위원장",B28)))</formula>
    </cfRule>
    <cfRule type="containsText" dxfId="467" priority="144" operator="containsText" text="지구 매칭위원장">
      <formula>NOT(ISERROR(SEARCH("지구 매칭위원장",B28)))</formula>
    </cfRule>
  </conditionalFormatting>
  <conditionalFormatting sqref="B28">
    <cfRule type="containsText" dxfId="466" priority="141" operator="containsText" text="지구 가정부장">
      <formula>NOT(ISERROR(SEARCH("지구 가정부장",B28)))</formula>
    </cfRule>
  </conditionalFormatting>
  <conditionalFormatting sqref="B30">
    <cfRule type="containsText" dxfId="465" priority="138" operator="containsText" text="지구 매칭수석부위원장">
      <formula>NOT(ISERROR(SEARCH("지구 매칭수석부위원장",B30)))</formula>
    </cfRule>
    <cfRule type="containsText" dxfId="464" priority="139" operator="containsText" text="교구 매칭위원장">
      <formula>NOT(ISERROR(SEARCH("교구 매칭위원장",B30)))</formula>
    </cfRule>
    <cfRule type="containsText" dxfId="463" priority="140" operator="containsText" text="지구 매칭위원장">
      <formula>NOT(ISERROR(SEARCH("지구 매칭위원장",B30)))</formula>
    </cfRule>
  </conditionalFormatting>
  <conditionalFormatting sqref="B30">
    <cfRule type="containsText" dxfId="462" priority="137" operator="containsText" text="지구 가정부장">
      <formula>NOT(ISERROR(SEARCH("지구 가정부장",B30)))</formula>
    </cfRule>
  </conditionalFormatting>
  <conditionalFormatting sqref="B32">
    <cfRule type="containsText" dxfId="461" priority="134" operator="containsText" text="지구 매칭수석부위원장">
      <formula>NOT(ISERROR(SEARCH("지구 매칭수석부위원장",B32)))</formula>
    </cfRule>
    <cfRule type="containsText" dxfId="460" priority="135" operator="containsText" text="교구 매칭위원장">
      <formula>NOT(ISERROR(SEARCH("교구 매칭위원장",B32)))</formula>
    </cfRule>
    <cfRule type="containsText" dxfId="459" priority="136" operator="containsText" text="지구 매칭위원장">
      <formula>NOT(ISERROR(SEARCH("지구 매칭위원장",B32)))</formula>
    </cfRule>
  </conditionalFormatting>
  <conditionalFormatting sqref="B32">
    <cfRule type="containsText" dxfId="458" priority="133" operator="containsText" text="지구 가정부장">
      <formula>NOT(ISERROR(SEARCH("지구 가정부장",B32)))</formula>
    </cfRule>
  </conditionalFormatting>
  <conditionalFormatting sqref="B34">
    <cfRule type="containsText" dxfId="457" priority="130" operator="containsText" text="지구 매칭수석부위원장">
      <formula>NOT(ISERROR(SEARCH("지구 매칭수석부위원장",B34)))</formula>
    </cfRule>
    <cfRule type="containsText" dxfId="456" priority="131" operator="containsText" text="교구 매칭위원장">
      <formula>NOT(ISERROR(SEARCH("교구 매칭위원장",B34)))</formula>
    </cfRule>
    <cfRule type="containsText" dxfId="455" priority="132" operator="containsText" text="지구 매칭위원장">
      <formula>NOT(ISERROR(SEARCH("지구 매칭위원장",B34)))</formula>
    </cfRule>
  </conditionalFormatting>
  <conditionalFormatting sqref="B34">
    <cfRule type="containsText" dxfId="454" priority="129" operator="containsText" text="지구 가정부장">
      <formula>NOT(ISERROR(SEARCH("지구 가정부장",B34)))</formula>
    </cfRule>
  </conditionalFormatting>
  <conditionalFormatting sqref="B36">
    <cfRule type="containsText" dxfId="453" priority="126" operator="containsText" text="지구 매칭수석부위원장">
      <formula>NOT(ISERROR(SEARCH("지구 매칭수석부위원장",B36)))</formula>
    </cfRule>
    <cfRule type="containsText" dxfId="452" priority="127" operator="containsText" text="교구 매칭위원장">
      <formula>NOT(ISERROR(SEARCH("교구 매칭위원장",B36)))</formula>
    </cfRule>
    <cfRule type="containsText" dxfId="451" priority="128" operator="containsText" text="지구 매칭위원장">
      <formula>NOT(ISERROR(SEARCH("지구 매칭위원장",B36)))</formula>
    </cfRule>
  </conditionalFormatting>
  <conditionalFormatting sqref="B36">
    <cfRule type="containsText" dxfId="450" priority="125" operator="containsText" text="지구 가정부장">
      <formula>NOT(ISERROR(SEARCH("지구 가정부장",B36)))</formula>
    </cfRule>
  </conditionalFormatting>
  <conditionalFormatting sqref="B38">
    <cfRule type="containsText" dxfId="449" priority="122" operator="containsText" text="지구 매칭수석부위원장">
      <formula>NOT(ISERROR(SEARCH("지구 매칭수석부위원장",B38)))</formula>
    </cfRule>
    <cfRule type="containsText" dxfId="448" priority="123" operator="containsText" text="교구 매칭위원장">
      <formula>NOT(ISERROR(SEARCH("교구 매칭위원장",B38)))</formula>
    </cfRule>
    <cfRule type="containsText" dxfId="447" priority="124" operator="containsText" text="지구 매칭위원장">
      <formula>NOT(ISERROR(SEARCH("지구 매칭위원장",B38)))</formula>
    </cfRule>
  </conditionalFormatting>
  <conditionalFormatting sqref="B38">
    <cfRule type="containsText" dxfId="446" priority="121" operator="containsText" text="지구 가정부장">
      <formula>NOT(ISERROR(SEARCH("지구 가정부장",B38)))</formula>
    </cfRule>
  </conditionalFormatting>
  <conditionalFormatting sqref="B40">
    <cfRule type="containsText" dxfId="445" priority="118" operator="containsText" text="지구 매칭수석부위원장">
      <formula>NOT(ISERROR(SEARCH("지구 매칭수석부위원장",B40)))</formula>
    </cfRule>
    <cfRule type="containsText" dxfId="444" priority="119" operator="containsText" text="교구 매칭위원장">
      <formula>NOT(ISERROR(SEARCH("교구 매칭위원장",B40)))</formula>
    </cfRule>
    <cfRule type="containsText" dxfId="443" priority="120" operator="containsText" text="지구 매칭위원장">
      <formula>NOT(ISERROR(SEARCH("지구 매칭위원장",B40)))</formula>
    </cfRule>
  </conditionalFormatting>
  <conditionalFormatting sqref="B40">
    <cfRule type="containsText" dxfId="442" priority="117" operator="containsText" text="지구 가정부장">
      <formula>NOT(ISERROR(SEARCH("지구 가정부장",B40)))</formula>
    </cfRule>
  </conditionalFormatting>
  <conditionalFormatting sqref="B43">
    <cfRule type="containsText" dxfId="441" priority="114" operator="containsText" text="지구 매칭수석부위원장">
      <formula>NOT(ISERROR(SEARCH("지구 매칭수석부위원장",B43)))</formula>
    </cfRule>
    <cfRule type="containsText" dxfId="440" priority="115" operator="containsText" text="교구 매칭위원장">
      <formula>NOT(ISERROR(SEARCH("교구 매칭위원장",B43)))</formula>
    </cfRule>
    <cfRule type="containsText" dxfId="439" priority="116" operator="containsText" text="지구 매칭위원장">
      <formula>NOT(ISERROR(SEARCH("지구 매칭위원장",B43)))</formula>
    </cfRule>
  </conditionalFormatting>
  <conditionalFormatting sqref="B43">
    <cfRule type="containsText" dxfId="438" priority="113" operator="containsText" text="지구 가정부장">
      <formula>NOT(ISERROR(SEARCH("지구 가정부장",B43)))</formula>
    </cfRule>
  </conditionalFormatting>
  <conditionalFormatting sqref="B45">
    <cfRule type="containsText" dxfId="437" priority="110" operator="containsText" text="지구 매칭수석부위원장">
      <formula>NOT(ISERROR(SEARCH("지구 매칭수석부위원장",B45)))</formula>
    </cfRule>
    <cfRule type="containsText" dxfId="436" priority="111" operator="containsText" text="교구 매칭위원장">
      <formula>NOT(ISERROR(SEARCH("교구 매칭위원장",B45)))</formula>
    </cfRule>
    <cfRule type="containsText" dxfId="435" priority="112" operator="containsText" text="지구 매칭위원장">
      <formula>NOT(ISERROR(SEARCH("지구 매칭위원장",B45)))</formula>
    </cfRule>
  </conditionalFormatting>
  <conditionalFormatting sqref="B45">
    <cfRule type="containsText" dxfId="434" priority="109" operator="containsText" text="지구 가정부장">
      <formula>NOT(ISERROR(SEARCH("지구 가정부장",B45)))</formula>
    </cfRule>
  </conditionalFormatting>
  <conditionalFormatting sqref="B47">
    <cfRule type="containsText" dxfId="433" priority="106" operator="containsText" text="지구 매칭수석부위원장">
      <formula>NOT(ISERROR(SEARCH("지구 매칭수석부위원장",B47)))</formula>
    </cfRule>
    <cfRule type="containsText" dxfId="432" priority="107" operator="containsText" text="교구 매칭위원장">
      <formula>NOT(ISERROR(SEARCH("교구 매칭위원장",B47)))</formula>
    </cfRule>
    <cfRule type="containsText" dxfId="431" priority="108" operator="containsText" text="지구 매칭위원장">
      <formula>NOT(ISERROR(SEARCH("지구 매칭위원장",B47)))</formula>
    </cfRule>
  </conditionalFormatting>
  <conditionalFormatting sqref="B47">
    <cfRule type="containsText" dxfId="430" priority="105" operator="containsText" text="지구 가정부장">
      <formula>NOT(ISERROR(SEARCH("지구 가정부장",B47)))</formula>
    </cfRule>
  </conditionalFormatting>
  <conditionalFormatting sqref="B49">
    <cfRule type="containsText" dxfId="429" priority="102" operator="containsText" text="지구 매칭수석부위원장">
      <formula>NOT(ISERROR(SEARCH("지구 매칭수석부위원장",B49)))</formula>
    </cfRule>
    <cfRule type="containsText" dxfId="428" priority="103" operator="containsText" text="교구 매칭위원장">
      <formula>NOT(ISERROR(SEARCH("교구 매칭위원장",B49)))</formula>
    </cfRule>
    <cfRule type="containsText" dxfId="427" priority="104" operator="containsText" text="지구 매칭위원장">
      <formula>NOT(ISERROR(SEARCH("지구 매칭위원장",B49)))</formula>
    </cfRule>
  </conditionalFormatting>
  <conditionalFormatting sqref="B49">
    <cfRule type="containsText" dxfId="426" priority="101" operator="containsText" text="지구 가정부장">
      <formula>NOT(ISERROR(SEARCH("지구 가정부장",B49)))</formula>
    </cfRule>
  </conditionalFormatting>
  <conditionalFormatting sqref="B51">
    <cfRule type="containsText" dxfId="425" priority="98" operator="containsText" text="지구 매칭수석부위원장">
      <formula>NOT(ISERROR(SEARCH("지구 매칭수석부위원장",B51)))</formula>
    </cfRule>
    <cfRule type="containsText" dxfId="424" priority="99" operator="containsText" text="교구 매칭위원장">
      <formula>NOT(ISERROR(SEARCH("교구 매칭위원장",B51)))</formula>
    </cfRule>
    <cfRule type="containsText" dxfId="423" priority="100" operator="containsText" text="지구 매칭위원장">
      <formula>NOT(ISERROR(SEARCH("지구 매칭위원장",B51)))</formula>
    </cfRule>
  </conditionalFormatting>
  <conditionalFormatting sqref="B51">
    <cfRule type="containsText" dxfId="422" priority="97" operator="containsText" text="지구 가정부장">
      <formula>NOT(ISERROR(SEARCH("지구 가정부장",B51)))</formula>
    </cfRule>
  </conditionalFormatting>
  <conditionalFormatting sqref="B53">
    <cfRule type="containsText" dxfId="421" priority="94" operator="containsText" text="지구 매칭수석부위원장">
      <formula>NOT(ISERROR(SEARCH("지구 매칭수석부위원장",B53)))</formula>
    </cfRule>
    <cfRule type="containsText" dxfId="420" priority="95" operator="containsText" text="교구 매칭위원장">
      <formula>NOT(ISERROR(SEARCH("교구 매칭위원장",B53)))</formula>
    </cfRule>
    <cfRule type="containsText" dxfId="419" priority="96" operator="containsText" text="지구 매칭위원장">
      <formula>NOT(ISERROR(SEARCH("지구 매칭위원장",B53)))</formula>
    </cfRule>
  </conditionalFormatting>
  <conditionalFormatting sqref="B53">
    <cfRule type="containsText" dxfId="418" priority="93" operator="containsText" text="지구 가정부장">
      <formula>NOT(ISERROR(SEARCH("지구 가정부장",B53)))</formula>
    </cfRule>
  </conditionalFormatting>
  <conditionalFormatting sqref="B55">
    <cfRule type="containsText" dxfId="417" priority="90" operator="containsText" text="지구 매칭수석부위원장">
      <formula>NOT(ISERROR(SEARCH("지구 매칭수석부위원장",B55)))</formula>
    </cfRule>
    <cfRule type="containsText" dxfId="416" priority="91" operator="containsText" text="교구 매칭위원장">
      <formula>NOT(ISERROR(SEARCH("교구 매칭위원장",B55)))</formula>
    </cfRule>
    <cfRule type="containsText" dxfId="415" priority="92" operator="containsText" text="지구 매칭위원장">
      <formula>NOT(ISERROR(SEARCH("지구 매칭위원장",B55)))</formula>
    </cfRule>
  </conditionalFormatting>
  <conditionalFormatting sqref="B55">
    <cfRule type="containsText" dxfId="414" priority="89" operator="containsText" text="지구 가정부장">
      <formula>NOT(ISERROR(SEARCH("지구 가정부장",B55)))</formula>
    </cfRule>
  </conditionalFormatting>
  <conditionalFormatting sqref="B57">
    <cfRule type="containsText" dxfId="413" priority="86" operator="containsText" text="지구 매칭수석부위원장">
      <formula>NOT(ISERROR(SEARCH("지구 매칭수석부위원장",B57)))</formula>
    </cfRule>
    <cfRule type="containsText" dxfId="412" priority="87" operator="containsText" text="교구 매칭위원장">
      <formula>NOT(ISERROR(SEARCH("교구 매칭위원장",B57)))</formula>
    </cfRule>
    <cfRule type="containsText" dxfId="411" priority="88" operator="containsText" text="지구 매칭위원장">
      <formula>NOT(ISERROR(SEARCH("지구 매칭위원장",B57)))</formula>
    </cfRule>
  </conditionalFormatting>
  <conditionalFormatting sqref="B57">
    <cfRule type="containsText" dxfId="410" priority="85" operator="containsText" text="지구 가정부장">
      <formula>NOT(ISERROR(SEARCH("지구 가정부장",B57)))</formula>
    </cfRule>
  </conditionalFormatting>
  <conditionalFormatting sqref="B59">
    <cfRule type="containsText" dxfId="409" priority="82" operator="containsText" text="지구 매칭수석부위원장">
      <formula>NOT(ISERROR(SEARCH("지구 매칭수석부위원장",B59)))</formula>
    </cfRule>
    <cfRule type="containsText" dxfId="408" priority="83" operator="containsText" text="교구 매칭위원장">
      <formula>NOT(ISERROR(SEARCH("교구 매칭위원장",B59)))</formula>
    </cfRule>
    <cfRule type="containsText" dxfId="407" priority="84" operator="containsText" text="지구 매칭위원장">
      <formula>NOT(ISERROR(SEARCH("지구 매칭위원장",B59)))</formula>
    </cfRule>
  </conditionalFormatting>
  <conditionalFormatting sqref="B59">
    <cfRule type="containsText" dxfId="406" priority="81" operator="containsText" text="지구 가정부장">
      <formula>NOT(ISERROR(SEARCH("지구 가정부장",B59)))</formula>
    </cfRule>
  </conditionalFormatting>
  <conditionalFormatting sqref="B61">
    <cfRule type="containsText" dxfId="405" priority="78" operator="containsText" text="지구 매칭수석부위원장">
      <formula>NOT(ISERROR(SEARCH("지구 매칭수석부위원장",B61)))</formula>
    </cfRule>
    <cfRule type="containsText" dxfId="404" priority="79" operator="containsText" text="교구 매칭위원장">
      <formula>NOT(ISERROR(SEARCH("교구 매칭위원장",B61)))</formula>
    </cfRule>
    <cfRule type="containsText" dxfId="403" priority="80" operator="containsText" text="지구 매칭위원장">
      <formula>NOT(ISERROR(SEARCH("지구 매칭위원장",B61)))</formula>
    </cfRule>
  </conditionalFormatting>
  <conditionalFormatting sqref="B61">
    <cfRule type="containsText" dxfId="402" priority="77" operator="containsText" text="지구 가정부장">
      <formula>NOT(ISERROR(SEARCH("지구 가정부장",B61)))</formula>
    </cfRule>
  </conditionalFormatting>
  <conditionalFormatting sqref="B64">
    <cfRule type="containsText" dxfId="401" priority="74" operator="containsText" text="지구 매칭수석부위원장">
      <formula>NOT(ISERROR(SEARCH("지구 매칭수석부위원장",B64)))</formula>
    </cfRule>
    <cfRule type="containsText" dxfId="400" priority="75" operator="containsText" text="교구 매칭위원장">
      <formula>NOT(ISERROR(SEARCH("교구 매칭위원장",B64)))</formula>
    </cfRule>
    <cfRule type="containsText" dxfId="399" priority="76" operator="containsText" text="지구 매칭위원장">
      <formula>NOT(ISERROR(SEARCH("지구 매칭위원장",B64)))</formula>
    </cfRule>
  </conditionalFormatting>
  <conditionalFormatting sqref="B64">
    <cfRule type="containsText" dxfId="398" priority="73" operator="containsText" text="지구 가정부장">
      <formula>NOT(ISERROR(SEARCH("지구 가정부장",B64)))</formula>
    </cfRule>
  </conditionalFormatting>
  <conditionalFormatting sqref="B66">
    <cfRule type="containsText" dxfId="397" priority="70" operator="containsText" text="지구 매칭수석부위원장">
      <formula>NOT(ISERROR(SEARCH("지구 매칭수석부위원장",B66)))</formula>
    </cfRule>
    <cfRule type="containsText" dxfId="396" priority="71" operator="containsText" text="교구 매칭위원장">
      <formula>NOT(ISERROR(SEARCH("교구 매칭위원장",B66)))</formula>
    </cfRule>
    <cfRule type="containsText" dxfId="395" priority="72" operator="containsText" text="지구 매칭위원장">
      <formula>NOT(ISERROR(SEARCH("지구 매칭위원장",B66)))</formula>
    </cfRule>
  </conditionalFormatting>
  <conditionalFormatting sqref="B66">
    <cfRule type="containsText" dxfId="394" priority="69" operator="containsText" text="지구 가정부장">
      <formula>NOT(ISERROR(SEARCH("지구 가정부장",B66)))</formula>
    </cfRule>
  </conditionalFormatting>
  <conditionalFormatting sqref="B68">
    <cfRule type="containsText" dxfId="393" priority="66" operator="containsText" text="지구 매칭수석부위원장">
      <formula>NOT(ISERROR(SEARCH("지구 매칭수석부위원장",B68)))</formula>
    </cfRule>
    <cfRule type="containsText" dxfId="392" priority="67" operator="containsText" text="교구 매칭위원장">
      <formula>NOT(ISERROR(SEARCH("교구 매칭위원장",B68)))</formula>
    </cfRule>
    <cfRule type="containsText" dxfId="391" priority="68" operator="containsText" text="지구 매칭위원장">
      <formula>NOT(ISERROR(SEARCH("지구 매칭위원장",B68)))</formula>
    </cfRule>
  </conditionalFormatting>
  <conditionalFormatting sqref="B68">
    <cfRule type="containsText" dxfId="390" priority="65" operator="containsText" text="지구 가정부장">
      <formula>NOT(ISERROR(SEARCH("지구 가정부장",B68)))</formula>
    </cfRule>
  </conditionalFormatting>
  <conditionalFormatting sqref="B70">
    <cfRule type="containsText" dxfId="389" priority="62" operator="containsText" text="지구 매칭수석부위원장">
      <formula>NOT(ISERROR(SEARCH("지구 매칭수석부위원장",B70)))</formula>
    </cfRule>
    <cfRule type="containsText" dxfId="388" priority="63" operator="containsText" text="교구 매칭위원장">
      <formula>NOT(ISERROR(SEARCH("교구 매칭위원장",B70)))</formula>
    </cfRule>
    <cfRule type="containsText" dxfId="387" priority="64" operator="containsText" text="지구 매칭위원장">
      <formula>NOT(ISERROR(SEARCH("지구 매칭위원장",B70)))</formula>
    </cfRule>
  </conditionalFormatting>
  <conditionalFormatting sqref="B70">
    <cfRule type="containsText" dxfId="386" priority="61" operator="containsText" text="지구 가정부장">
      <formula>NOT(ISERROR(SEARCH("지구 가정부장",B70)))</formula>
    </cfRule>
  </conditionalFormatting>
  <conditionalFormatting sqref="B72">
    <cfRule type="containsText" dxfId="385" priority="58" operator="containsText" text="지구 매칭수석부위원장">
      <formula>NOT(ISERROR(SEARCH("지구 매칭수석부위원장",B72)))</formula>
    </cfRule>
    <cfRule type="containsText" dxfId="384" priority="59" operator="containsText" text="교구 매칭위원장">
      <formula>NOT(ISERROR(SEARCH("교구 매칭위원장",B72)))</formula>
    </cfRule>
    <cfRule type="containsText" dxfId="383" priority="60" operator="containsText" text="지구 매칭위원장">
      <formula>NOT(ISERROR(SEARCH("지구 매칭위원장",B72)))</formula>
    </cfRule>
  </conditionalFormatting>
  <conditionalFormatting sqref="B72">
    <cfRule type="containsText" dxfId="382" priority="57" operator="containsText" text="지구 가정부장">
      <formula>NOT(ISERROR(SEARCH("지구 가정부장",B72)))</formula>
    </cfRule>
  </conditionalFormatting>
  <conditionalFormatting sqref="B74">
    <cfRule type="containsText" dxfId="381" priority="54" operator="containsText" text="지구 매칭수석부위원장">
      <formula>NOT(ISERROR(SEARCH("지구 매칭수석부위원장",B74)))</formula>
    </cfRule>
    <cfRule type="containsText" dxfId="380" priority="55" operator="containsText" text="교구 매칭위원장">
      <formula>NOT(ISERROR(SEARCH("교구 매칭위원장",B74)))</formula>
    </cfRule>
    <cfRule type="containsText" dxfId="379" priority="56" operator="containsText" text="지구 매칭위원장">
      <formula>NOT(ISERROR(SEARCH("지구 매칭위원장",B74)))</formula>
    </cfRule>
  </conditionalFormatting>
  <conditionalFormatting sqref="B74">
    <cfRule type="containsText" dxfId="378" priority="53" operator="containsText" text="지구 가정부장">
      <formula>NOT(ISERROR(SEARCH("지구 가정부장",B74)))</formula>
    </cfRule>
  </conditionalFormatting>
  <conditionalFormatting sqref="B76">
    <cfRule type="containsText" dxfId="377" priority="50" operator="containsText" text="지구 매칭수석부위원장">
      <formula>NOT(ISERROR(SEARCH("지구 매칭수석부위원장",B76)))</formula>
    </cfRule>
    <cfRule type="containsText" dxfId="376" priority="51" operator="containsText" text="교구 매칭위원장">
      <formula>NOT(ISERROR(SEARCH("교구 매칭위원장",B76)))</formula>
    </cfRule>
    <cfRule type="containsText" dxfId="375" priority="52" operator="containsText" text="지구 매칭위원장">
      <formula>NOT(ISERROR(SEARCH("지구 매칭위원장",B76)))</formula>
    </cfRule>
  </conditionalFormatting>
  <conditionalFormatting sqref="B76">
    <cfRule type="containsText" dxfId="374" priority="49" operator="containsText" text="지구 가정부장">
      <formula>NOT(ISERROR(SEARCH("지구 가정부장",B76)))</formula>
    </cfRule>
  </conditionalFormatting>
  <conditionalFormatting sqref="B78">
    <cfRule type="containsText" dxfId="373" priority="46" operator="containsText" text="지구 매칭수석부위원장">
      <formula>NOT(ISERROR(SEARCH("지구 매칭수석부위원장",B78)))</formula>
    </cfRule>
    <cfRule type="containsText" dxfId="372" priority="47" operator="containsText" text="교구 매칭위원장">
      <formula>NOT(ISERROR(SEARCH("교구 매칭위원장",B78)))</formula>
    </cfRule>
    <cfRule type="containsText" dxfId="371" priority="48" operator="containsText" text="지구 매칭위원장">
      <formula>NOT(ISERROR(SEARCH("지구 매칭위원장",B78)))</formula>
    </cfRule>
  </conditionalFormatting>
  <conditionalFormatting sqref="B78">
    <cfRule type="containsText" dxfId="370" priority="45" operator="containsText" text="지구 가정부장">
      <formula>NOT(ISERROR(SEARCH("지구 가정부장",B78)))</formula>
    </cfRule>
  </conditionalFormatting>
  <conditionalFormatting sqref="B80">
    <cfRule type="containsText" dxfId="369" priority="42" operator="containsText" text="지구 매칭수석부위원장">
      <formula>NOT(ISERROR(SEARCH("지구 매칭수석부위원장",B80)))</formula>
    </cfRule>
    <cfRule type="containsText" dxfId="368" priority="43" operator="containsText" text="교구 매칭위원장">
      <formula>NOT(ISERROR(SEARCH("교구 매칭위원장",B80)))</formula>
    </cfRule>
    <cfRule type="containsText" dxfId="367" priority="44" operator="containsText" text="지구 매칭위원장">
      <formula>NOT(ISERROR(SEARCH("지구 매칭위원장",B80)))</formula>
    </cfRule>
  </conditionalFormatting>
  <conditionalFormatting sqref="B80">
    <cfRule type="containsText" dxfId="366" priority="41" operator="containsText" text="지구 가정부장">
      <formula>NOT(ISERROR(SEARCH("지구 가정부장",B80)))</formula>
    </cfRule>
  </conditionalFormatting>
  <conditionalFormatting sqref="B82:B83">
    <cfRule type="containsText" dxfId="365" priority="38" operator="containsText" text="지구 매칭수석부위원장">
      <formula>NOT(ISERROR(SEARCH("지구 매칭수석부위원장",B82)))</formula>
    </cfRule>
    <cfRule type="containsText" dxfId="364" priority="39" operator="containsText" text="교구 매칭위원장">
      <formula>NOT(ISERROR(SEARCH("교구 매칭위원장",B82)))</formula>
    </cfRule>
    <cfRule type="containsText" dxfId="363" priority="40" operator="containsText" text="지구 매칭위원장">
      <formula>NOT(ISERROR(SEARCH("지구 매칭위원장",B82)))</formula>
    </cfRule>
  </conditionalFormatting>
  <conditionalFormatting sqref="B82:B83">
    <cfRule type="containsText" dxfId="362" priority="37" operator="containsText" text="지구 가정부장">
      <formula>NOT(ISERROR(SEARCH("지구 가정부장",B82)))</formula>
    </cfRule>
  </conditionalFormatting>
  <conditionalFormatting sqref="B87">
    <cfRule type="containsText" dxfId="361" priority="30" operator="containsText" text="지구 매칭수석부위원장">
      <formula>NOT(ISERROR(SEARCH("지구 매칭수석부위원장",B87)))</formula>
    </cfRule>
    <cfRule type="containsText" dxfId="360" priority="31" operator="containsText" text="교구 매칭위원장">
      <formula>NOT(ISERROR(SEARCH("교구 매칭위원장",B87)))</formula>
    </cfRule>
    <cfRule type="containsText" dxfId="359" priority="32" operator="containsText" text="지구 매칭위원장">
      <formula>NOT(ISERROR(SEARCH("지구 매칭위원장",B87)))</formula>
    </cfRule>
  </conditionalFormatting>
  <conditionalFormatting sqref="B87">
    <cfRule type="containsText" dxfId="358" priority="29" operator="containsText" text="지구 가정부장">
      <formula>NOT(ISERROR(SEARCH("지구 가정부장",B87)))</formula>
    </cfRule>
  </conditionalFormatting>
  <conditionalFormatting sqref="B89">
    <cfRule type="containsText" dxfId="357" priority="26" operator="containsText" text="지구 매칭수석부위원장">
      <formula>NOT(ISERROR(SEARCH("지구 매칭수석부위원장",B89)))</formula>
    </cfRule>
    <cfRule type="containsText" dxfId="356" priority="27" operator="containsText" text="교구 매칭위원장">
      <formula>NOT(ISERROR(SEARCH("교구 매칭위원장",B89)))</formula>
    </cfRule>
    <cfRule type="containsText" dxfId="355" priority="28" operator="containsText" text="지구 매칭위원장">
      <formula>NOT(ISERROR(SEARCH("지구 매칭위원장",B89)))</formula>
    </cfRule>
  </conditionalFormatting>
  <conditionalFormatting sqref="B89">
    <cfRule type="containsText" dxfId="354" priority="25" operator="containsText" text="지구 가정부장">
      <formula>NOT(ISERROR(SEARCH("지구 가정부장",B89)))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B5" sqref="B5:I24"/>
    </sheetView>
  </sheetViews>
  <sheetFormatPr defaultRowHeight="16.5"/>
  <cols>
    <col min="1" max="1" width="3.875" customWidth="1"/>
    <col min="2" max="2" width="14.625" customWidth="1"/>
    <col min="3" max="3" width="7.625" customWidth="1"/>
    <col min="4" max="4" width="8.125" customWidth="1"/>
    <col min="5" max="5" width="9.875" customWidth="1"/>
    <col min="6" max="6" width="16.875" customWidth="1"/>
    <col min="7" max="7" width="15.375" customWidth="1"/>
    <col min="8" max="8" width="14.75" customWidth="1"/>
    <col min="9" max="9" width="15.375" customWidth="1"/>
    <col min="10" max="10" width="10.75" customWidth="1"/>
    <col min="11" max="11" width="6.375" customWidth="1"/>
    <col min="12" max="12" width="6.125" customWidth="1"/>
    <col min="13" max="13" width="7.375" customWidth="1"/>
    <col min="14" max="14" width="7.75" customWidth="1"/>
    <col min="15" max="15" width="8.125" customWidth="1"/>
    <col min="16" max="16" width="15.75" customWidth="1"/>
  </cols>
  <sheetData>
    <row r="1" spans="1:22" ht="36.75" customHeight="1">
      <c r="A1" s="25" t="s">
        <v>0</v>
      </c>
      <c r="B1" s="26" t="s">
        <v>15</v>
      </c>
      <c r="C1" s="27" t="s">
        <v>1</v>
      </c>
      <c r="D1" s="27" t="s">
        <v>1007</v>
      </c>
      <c r="E1" s="28" t="s">
        <v>1008</v>
      </c>
      <c r="F1" s="27" t="s">
        <v>16</v>
      </c>
      <c r="G1" s="27" t="s">
        <v>2</v>
      </c>
      <c r="H1" s="29" t="s">
        <v>20</v>
      </c>
      <c r="I1" s="29" t="s">
        <v>19</v>
      </c>
      <c r="J1" s="30" t="s">
        <v>7</v>
      </c>
      <c r="K1" s="30" t="s">
        <v>3</v>
      </c>
      <c r="L1" s="30" t="s">
        <v>4</v>
      </c>
      <c r="M1" s="30" t="s">
        <v>9</v>
      </c>
      <c r="N1" s="30" t="s">
        <v>5</v>
      </c>
      <c r="O1" s="30" t="s">
        <v>8</v>
      </c>
      <c r="P1" s="32" t="s">
        <v>6</v>
      </c>
      <c r="Q1" s="44" t="s">
        <v>1005</v>
      </c>
      <c r="R1" s="45" t="s">
        <v>8</v>
      </c>
      <c r="S1" s="45" t="s">
        <v>1024</v>
      </c>
      <c r="T1" s="45" t="s">
        <v>979</v>
      </c>
      <c r="U1" s="45" t="s">
        <v>1006</v>
      </c>
      <c r="V1" s="45" t="s">
        <v>1011</v>
      </c>
    </row>
    <row r="2" spans="1:22">
      <c r="A2" s="35">
        <v>41</v>
      </c>
      <c r="B2" s="34" t="s">
        <v>17</v>
      </c>
      <c r="C2" s="35" t="s">
        <v>299</v>
      </c>
      <c r="D2" s="36" t="s">
        <v>315</v>
      </c>
      <c r="E2" s="33" t="s">
        <v>962</v>
      </c>
      <c r="F2" s="33" t="s">
        <v>792</v>
      </c>
      <c r="G2" s="33" t="s">
        <v>793</v>
      </c>
      <c r="H2" s="33" t="s">
        <v>117</v>
      </c>
      <c r="I2" s="33" t="s">
        <v>117</v>
      </c>
      <c r="J2" s="19" t="s">
        <v>794</v>
      </c>
      <c r="K2" s="19" t="s">
        <v>113</v>
      </c>
      <c r="L2" s="19">
        <v>22</v>
      </c>
      <c r="M2" s="19" t="s">
        <v>117</v>
      </c>
      <c r="N2" s="19" t="s">
        <v>103</v>
      </c>
      <c r="O2" s="19" t="s">
        <v>103</v>
      </c>
      <c r="P2" s="19"/>
      <c r="Q2" s="19">
        <v>107</v>
      </c>
      <c r="R2" s="9" t="str">
        <f t="shared" ref="R2:R19" si="0">IF(L2&gt;=30,"C",IF(O2="O","A",IF(O2="X","B","")))</f>
        <v>A</v>
      </c>
      <c r="S2" s="9">
        <f t="shared" ref="S2:S19" si="1">IF(COUNTA(Q2)=1,IF(L2&gt;=35,3,IF(L2&gt;=30,2,IF(L2&lt;30,1))),"")</f>
        <v>1</v>
      </c>
      <c r="T2" s="9" t="str">
        <f t="shared" ref="T2:T19" si="2">IF(COUNTA(Q2)=1,CONCATENATE(Q2,"-",R2,"-",S2),"")</f>
        <v>107-A-1</v>
      </c>
      <c r="U2" s="23">
        <v>1</v>
      </c>
      <c r="V2" s="23">
        <v>5</v>
      </c>
    </row>
    <row r="3" spans="1:22">
      <c r="A3" s="35">
        <v>123</v>
      </c>
      <c r="B3" s="34" t="s">
        <v>98</v>
      </c>
      <c r="C3" s="35" t="s">
        <v>23</v>
      </c>
      <c r="D3" s="36" t="s">
        <v>336</v>
      </c>
      <c r="E3" s="37" t="s">
        <v>344</v>
      </c>
      <c r="F3" s="39" t="s">
        <v>42</v>
      </c>
      <c r="G3" s="33" t="s">
        <v>43</v>
      </c>
      <c r="H3" s="33" t="s">
        <v>103</v>
      </c>
      <c r="I3" s="33" t="s">
        <v>103</v>
      </c>
      <c r="J3" s="19" t="s">
        <v>90</v>
      </c>
      <c r="K3" s="9" t="s">
        <v>69</v>
      </c>
      <c r="L3" s="9">
        <v>25</v>
      </c>
      <c r="M3" s="9" t="s">
        <v>117</v>
      </c>
      <c r="N3" s="9" t="s">
        <v>103</v>
      </c>
      <c r="O3" s="9" t="s">
        <v>103</v>
      </c>
      <c r="P3" s="9"/>
      <c r="Q3" s="9">
        <v>207</v>
      </c>
      <c r="R3" s="9" t="str">
        <f t="shared" si="0"/>
        <v>A</v>
      </c>
      <c r="S3" s="9">
        <f t="shared" si="1"/>
        <v>1</v>
      </c>
      <c r="T3" s="9" t="str">
        <f t="shared" si="2"/>
        <v>207-A-1</v>
      </c>
      <c r="U3" s="23">
        <v>1</v>
      </c>
      <c r="V3" s="23">
        <v>5</v>
      </c>
    </row>
    <row r="4" spans="1:22">
      <c r="A4" s="35">
        <v>177</v>
      </c>
      <c r="B4" s="34" t="s">
        <v>98</v>
      </c>
      <c r="C4" s="35" t="s">
        <v>23</v>
      </c>
      <c r="D4" s="36" t="s">
        <v>359</v>
      </c>
      <c r="E4" s="37" t="s">
        <v>414</v>
      </c>
      <c r="F4" s="38" t="s">
        <v>415</v>
      </c>
      <c r="G4" s="37" t="s">
        <v>416</v>
      </c>
      <c r="H4" s="33" t="s">
        <v>103</v>
      </c>
      <c r="I4" s="33" t="s">
        <v>103</v>
      </c>
      <c r="J4" s="19" t="s">
        <v>417</v>
      </c>
      <c r="K4" s="9" t="s">
        <v>113</v>
      </c>
      <c r="L4" s="9">
        <v>23</v>
      </c>
      <c r="M4" s="9" t="s">
        <v>117</v>
      </c>
      <c r="N4" s="9" t="s">
        <v>103</v>
      </c>
      <c r="O4" s="9" t="s">
        <v>103</v>
      </c>
      <c r="P4" s="9"/>
      <c r="Q4" s="9">
        <v>219</v>
      </c>
      <c r="R4" s="9" t="str">
        <f t="shared" si="0"/>
        <v>A</v>
      </c>
      <c r="S4" s="9">
        <f t="shared" si="1"/>
        <v>1</v>
      </c>
      <c r="T4" s="9" t="str">
        <f t="shared" si="2"/>
        <v>219-A-1</v>
      </c>
      <c r="U4" s="23">
        <v>1</v>
      </c>
      <c r="V4" s="23">
        <v>5</v>
      </c>
    </row>
    <row r="5" spans="1:22">
      <c r="A5" s="35">
        <v>199</v>
      </c>
      <c r="B5" s="34" t="s">
        <v>98</v>
      </c>
      <c r="C5" s="35" t="s">
        <v>23</v>
      </c>
      <c r="D5" s="36" t="s">
        <v>152</v>
      </c>
      <c r="E5" s="37" t="s">
        <v>429</v>
      </c>
      <c r="F5" s="38" t="s">
        <v>143</v>
      </c>
      <c r="G5" s="37" t="s">
        <v>144</v>
      </c>
      <c r="H5" s="33" t="s">
        <v>117</v>
      </c>
      <c r="I5" s="33" t="s">
        <v>117</v>
      </c>
      <c r="J5" s="19" t="s">
        <v>145</v>
      </c>
      <c r="K5" s="9" t="s">
        <v>113</v>
      </c>
      <c r="L5" s="9">
        <v>20</v>
      </c>
      <c r="M5" s="9" t="s">
        <v>103</v>
      </c>
      <c r="N5" s="9" t="s">
        <v>103</v>
      </c>
      <c r="O5" s="9" t="s">
        <v>103</v>
      </c>
      <c r="P5" s="9"/>
      <c r="Q5" s="9">
        <v>221</v>
      </c>
      <c r="R5" s="9" t="str">
        <f t="shared" si="0"/>
        <v>A</v>
      </c>
      <c r="S5" s="9">
        <f t="shared" si="1"/>
        <v>1</v>
      </c>
      <c r="T5" s="9" t="str">
        <f t="shared" si="2"/>
        <v>221-A-1</v>
      </c>
      <c r="U5" s="23">
        <v>1</v>
      </c>
      <c r="V5" s="23">
        <v>5</v>
      </c>
    </row>
    <row r="6" spans="1:22">
      <c r="A6" s="35">
        <v>287</v>
      </c>
      <c r="B6" s="34" t="s">
        <v>151</v>
      </c>
      <c r="C6" s="35" t="s">
        <v>184</v>
      </c>
      <c r="D6" s="36" t="s">
        <v>873</v>
      </c>
      <c r="E6" s="37" t="s">
        <v>874</v>
      </c>
      <c r="F6" s="38" t="s">
        <v>556</v>
      </c>
      <c r="G6" s="37" t="s">
        <v>557</v>
      </c>
      <c r="H6" s="33" t="s">
        <v>558</v>
      </c>
      <c r="I6" s="33"/>
      <c r="J6" s="19" t="s">
        <v>559</v>
      </c>
      <c r="K6" s="9" t="s">
        <v>113</v>
      </c>
      <c r="L6" s="9">
        <v>21</v>
      </c>
      <c r="M6" s="9" t="s">
        <v>103</v>
      </c>
      <c r="N6" s="9" t="s">
        <v>103</v>
      </c>
      <c r="O6" s="9" t="s">
        <v>103</v>
      </c>
      <c r="P6" s="9"/>
      <c r="Q6" s="9">
        <v>401</v>
      </c>
      <c r="R6" s="9" t="str">
        <f t="shared" si="0"/>
        <v>A</v>
      </c>
      <c r="S6" s="9">
        <f t="shared" si="1"/>
        <v>1</v>
      </c>
      <c r="T6" s="9" t="str">
        <f t="shared" si="2"/>
        <v>401-A-1</v>
      </c>
      <c r="U6" s="23">
        <v>1</v>
      </c>
      <c r="V6" s="23">
        <v>5</v>
      </c>
    </row>
    <row r="7" spans="1:22">
      <c r="A7" s="35">
        <v>363</v>
      </c>
      <c r="B7" s="34" t="s">
        <v>17</v>
      </c>
      <c r="C7" s="35" t="s">
        <v>183</v>
      </c>
      <c r="D7" s="36" t="s">
        <v>983</v>
      </c>
      <c r="E7" s="37" t="s">
        <v>993</v>
      </c>
      <c r="F7" s="38" t="s">
        <v>994</v>
      </c>
      <c r="G7" s="37" t="s">
        <v>995</v>
      </c>
      <c r="H7" s="33"/>
      <c r="I7" s="33" t="s">
        <v>14</v>
      </c>
      <c r="J7" s="19" t="s">
        <v>996</v>
      </c>
      <c r="K7" s="9" t="s">
        <v>69</v>
      </c>
      <c r="L7" s="9">
        <v>23</v>
      </c>
      <c r="M7" s="9" t="s">
        <v>117</v>
      </c>
      <c r="N7" s="9"/>
      <c r="O7" s="9" t="s">
        <v>103</v>
      </c>
      <c r="P7" s="9"/>
      <c r="Q7" s="9">
        <v>408</v>
      </c>
      <c r="R7" s="9" t="str">
        <f t="shared" si="0"/>
        <v>A</v>
      </c>
      <c r="S7" s="9">
        <f t="shared" si="1"/>
        <v>1</v>
      </c>
      <c r="T7" s="9" t="str">
        <f t="shared" si="2"/>
        <v>408-A-1</v>
      </c>
      <c r="U7" s="23">
        <v>1</v>
      </c>
      <c r="V7" s="23">
        <v>5</v>
      </c>
    </row>
    <row r="8" spans="1:22">
      <c r="A8" s="35">
        <v>401</v>
      </c>
      <c r="B8" s="34" t="s">
        <v>98</v>
      </c>
      <c r="C8" s="35" t="s">
        <v>617</v>
      </c>
      <c r="D8" s="36" t="s">
        <v>618</v>
      </c>
      <c r="E8" s="37" t="s">
        <v>428</v>
      </c>
      <c r="F8" s="38" t="s">
        <v>674</v>
      </c>
      <c r="G8" s="37"/>
      <c r="H8" s="33" t="s">
        <v>103</v>
      </c>
      <c r="I8" s="33" t="s">
        <v>103</v>
      </c>
      <c r="J8" s="19" t="s">
        <v>675</v>
      </c>
      <c r="K8" s="9" t="s">
        <v>113</v>
      </c>
      <c r="L8" s="9">
        <v>24</v>
      </c>
      <c r="M8" s="9" t="s">
        <v>117</v>
      </c>
      <c r="N8" s="9" t="s">
        <v>103</v>
      </c>
      <c r="O8" s="9" t="s">
        <v>103</v>
      </c>
      <c r="P8" s="9" t="s">
        <v>676</v>
      </c>
      <c r="Q8" s="9">
        <v>506</v>
      </c>
      <c r="R8" s="9" t="str">
        <f t="shared" si="0"/>
        <v>A</v>
      </c>
      <c r="S8" s="9">
        <f t="shared" si="1"/>
        <v>1</v>
      </c>
      <c r="T8" s="9" t="str">
        <f t="shared" si="2"/>
        <v>506-A-1</v>
      </c>
      <c r="U8" s="23">
        <v>1</v>
      </c>
      <c r="V8" s="23">
        <v>5</v>
      </c>
    </row>
    <row r="9" spans="1:22">
      <c r="A9" s="35">
        <v>17</v>
      </c>
      <c r="B9" s="34" t="s">
        <v>17</v>
      </c>
      <c r="C9" s="35" t="s">
        <v>299</v>
      </c>
      <c r="D9" s="36" t="s">
        <v>736</v>
      </c>
      <c r="E9" s="37" t="s">
        <v>325</v>
      </c>
      <c r="F9" s="38" t="s">
        <v>757</v>
      </c>
      <c r="G9" s="37" t="s">
        <v>758</v>
      </c>
      <c r="H9" s="33" t="s">
        <v>103</v>
      </c>
      <c r="I9" s="33" t="s">
        <v>103</v>
      </c>
      <c r="J9" s="19" t="s">
        <v>759</v>
      </c>
      <c r="K9" s="19" t="s">
        <v>102</v>
      </c>
      <c r="L9" s="19">
        <v>22</v>
      </c>
      <c r="M9" s="19" t="s">
        <v>117</v>
      </c>
      <c r="N9" s="19" t="s">
        <v>103</v>
      </c>
      <c r="O9" s="19" t="s">
        <v>103</v>
      </c>
      <c r="P9" s="19"/>
      <c r="Q9" s="9">
        <v>604</v>
      </c>
      <c r="R9" s="9" t="str">
        <f t="shared" si="0"/>
        <v>A</v>
      </c>
      <c r="S9" s="9">
        <f t="shared" si="1"/>
        <v>1</v>
      </c>
      <c r="T9" s="9" t="str">
        <f t="shared" si="2"/>
        <v>604-A-1</v>
      </c>
      <c r="U9" s="23">
        <v>1</v>
      </c>
      <c r="V9" s="9">
        <v>5</v>
      </c>
    </row>
    <row r="10" spans="1:22">
      <c r="A10" s="35">
        <v>59</v>
      </c>
      <c r="B10" s="34" t="s">
        <v>17</v>
      </c>
      <c r="C10" s="35" t="s">
        <v>299</v>
      </c>
      <c r="D10" s="36" t="s">
        <v>302</v>
      </c>
      <c r="E10" s="37" t="s">
        <v>304</v>
      </c>
      <c r="F10" s="43" t="s">
        <v>813</v>
      </c>
      <c r="G10" s="37" t="s">
        <v>303</v>
      </c>
      <c r="H10" s="33" t="s">
        <v>103</v>
      </c>
      <c r="I10" s="41" t="s">
        <v>103</v>
      </c>
      <c r="J10" s="19" t="s">
        <v>814</v>
      </c>
      <c r="K10" s="19" t="s">
        <v>102</v>
      </c>
      <c r="L10" s="19">
        <v>23</v>
      </c>
      <c r="M10" s="19" t="s">
        <v>103</v>
      </c>
      <c r="N10" s="19" t="s">
        <v>103</v>
      </c>
      <c r="O10" s="19" t="s">
        <v>103</v>
      </c>
      <c r="P10" s="19"/>
      <c r="Q10" s="9">
        <v>613</v>
      </c>
      <c r="R10" s="9" t="str">
        <f t="shared" si="0"/>
        <v>A</v>
      </c>
      <c r="S10" s="9">
        <f t="shared" si="1"/>
        <v>1</v>
      </c>
      <c r="T10" s="9" t="str">
        <f t="shared" si="2"/>
        <v>613-A-1</v>
      </c>
      <c r="U10" s="23">
        <v>1</v>
      </c>
      <c r="V10" s="9">
        <v>5</v>
      </c>
    </row>
    <row r="11" spans="1:22">
      <c r="A11" s="35">
        <v>189</v>
      </c>
      <c r="B11" s="34" t="s">
        <v>98</v>
      </c>
      <c r="C11" s="35" t="s">
        <v>23</v>
      </c>
      <c r="D11" s="36" t="s">
        <v>152</v>
      </c>
      <c r="E11" s="37" t="s">
        <v>424</v>
      </c>
      <c r="F11" s="38" t="s">
        <v>129</v>
      </c>
      <c r="G11" s="37" t="s">
        <v>130</v>
      </c>
      <c r="H11" s="33" t="s">
        <v>117</v>
      </c>
      <c r="I11" s="33" t="s">
        <v>117</v>
      </c>
      <c r="J11" s="19" t="s">
        <v>131</v>
      </c>
      <c r="K11" s="9" t="s">
        <v>102</v>
      </c>
      <c r="L11" s="9">
        <v>23</v>
      </c>
      <c r="M11" s="9" t="s">
        <v>103</v>
      </c>
      <c r="N11" s="9" t="s">
        <v>103</v>
      </c>
      <c r="O11" s="9" t="s">
        <v>103</v>
      </c>
      <c r="P11" s="9"/>
      <c r="Q11" s="9">
        <v>725</v>
      </c>
      <c r="R11" s="9" t="str">
        <f t="shared" si="0"/>
        <v>A</v>
      </c>
      <c r="S11" s="9">
        <f t="shared" si="1"/>
        <v>1</v>
      </c>
      <c r="T11" s="9" t="str">
        <f t="shared" si="2"/>
        <v>725-A-1</v>
      </c>
      <c r="U11" s="23">
        <v>1</v>
      </c>
      <c r="V11" s="9">
        <v>5</v>
      </c>
    </row>
    <row r="12" spans="1:22">
      <c r="A12" s="35">
        <v>255</v>
      </c>
      <c r="B12" s="34" t="s">
        <v>335</v>
      </c>
      <c r="C12" s="35" t="s">
        <v>159</v>
      </c>
      <c r="D12" s="36" t="s">
        <v>498</v>
      </c>
      <c r="E12" s="37" t="s">
        <v>499</v>
      </c>
      <c r="F12" s="38" t="s">
        <v>500</v>
      </c>
      <c r="G12" s="37" t="s">
        <v>501</v>
      </c>
      <c r="H12" s="33" t="s">
        <v>103</v>
      </c>
      <c r="I12" s="33"/>
      <c r="J12" s="19" t="s">
        <v>502</v>
      </c>
      <c r="K12" s="9" t="s">
        <v>102</v>
      </c>
      <c r="L12" s="9">
        <v>25</v>
      </c>
      <c r="M12" s="9" t="s">
        <v>103</v>
      </c>
      <c r="N12" s="9" t="s">
        <v>103</v>
      </c>
      <c r="O12" s="9" t="s">
        <v>103</v>
      </c>
      <c r="P12" s="9"/>
      <c r="Q12" s="9">
        <v>814</v>
      </c>
      <c r="R12" s="9" t="str">
        <f t="shared" si="0"/>
        <v>A</v>
      </c>
      <c r="S12" s="9">
        <f t="shared" si="1"/>
        <v>1</v>
      </c>
      <c r="T12" s="9" t="str">
        <f t="shared" si="2"/>
        <v>814-A-1</v>
      </c>
      <c r="U12" s="23">
        <v>1</v>
      </c>
      <c r="V12" s="9">
        <v>5</v>
      </c>
    </row>
    <row r="13" spans="1:22">
      <c r="A13" s="35">
        <v>273</v>
      </c>
      <c r="B13" s="34" t="s">
        <v>98</v>
      </c>
      <c r="C13" s="35" t="s">
        <v>159</v>
      </c>
      <c r="D13" s="36" t="s">
        <v>498</v>
      </c>
      <c r="E13" s="37" t="s">
        <v>538</v>
      </c>
      <c r="F13" s="38" t="s">
        <v>539</v>
      </c>
      <c r="G13" s="37" t="s">
        <v>540</v>
      </c>
      <c r="H13" s="33" t="s">
        <v>103</v>
      </c>
      <c r="I13" s="33"/>
      <c r="J13" s="19" t="s">
        <v>541</v>
      </c>
      <c r="K13" s="9" t="s">
        <v>102</v>
      </c>
      <c r="L13" s="9">
        <v>25</v>
      </c>
      <c r="M13" s="9" t="s">
        <v>103</v>
      </c>
      <c r="N13" s="9" t="s">
        <v>103</v>
      </c>
      <c r="O13" s="9" t="s">
        <v>103</v>
      </c>
      <c r="P13" s="9"/>
      <c r="Q13" s="9">
        <v>821</v>
      </c>
      <c r="R13" s="9" t="str">
        <f t="shared" si="0"/>
        <v>A</v>
      </c>
      <c r="S13" s="9">
        <f t="shared" si="1"/>
        <v>1</v>
      </c>
      <c r="T13" s="9" t="str">
        <f t="shared" si="2"/>
        <v>821-A-1</v>
      </c>
      <c r="U13" s="23">
        <v>1</v>
      </c>
      <c r="V13" s="9">
        <v>5</v>
      </c>
    </row>
    <row r="14" spans="1:22">
      <c r="A14" s="35">
        <v>357</v>
      </c>
      <c r="B14" s="34" t="s">
        <v>98</v>
      </c>
      <c r="C14" s="35" t="s">
        <v>184</v>
      </c>
      <c r="D14" s="36" t="s">
        <v>888</v>
      </c>
      <c r="E14" s="37" t="s">
        <v>613</v>
      </c>
      <c r="F14" s="38" t="s">
        <v>614</v>
      </c>
      <c r="G14" s="37" t="s">
        <v>615</v>
      </c>
      <c r="H14" s="33" t="s">
        <v>117</v>
      </c>
      <c r="I14" s="33" t="s">
        <v>117</v>
      </c>
      <c r="J14" s="19" t="s">
        <v>616</v>
      </c>
      <c r="K14" s="9" t="s">
        <v>102</v>
      </c>
      <c r="L14" s="9">
        <v>27</v>
      </c>
      <c r="M14" s="9" t="s">
        <v>117</v>
      </c>
      <c r="N14" s="9" t="s">
        <v>103</v>
      </c>
      <c r="O14" s="9" t="s">
        <v>103</v>
      </c>
      <c r="P14" s="9"/>
      <c r="Q14" s="9">
        <v>906</v>
      </c>
      <c r="R14" s="9" t="str">
        <f t="shared" si="0"/>
        <v>A</v>
      </c>
      <c r="S14" s="9">
        <f t="shared" si="1"/>
        <v>1</v>
      </c>
      <c r="T14" s="9" t="str">
        <f t="shared" si="2"/>
        <v>906-A-1</v>
      </c>
      <c r="U14" s="23">
        <v>1</v>
      </c>
      <c r="V14" s="9">
        <v>5</v>
      </c>
    </row>
    <row r="15" spans="1:22">
      <c r="A15" s="35">
        <v>361</v>
      </c>
      <c r="B15" s="34" t="s">
        <v>18</v>
      </c>
      <c r="C15" s="35" t="s">
        <v>183</v>
      </c>
      <c r="D15" s="36" t="s">
        <v>983</v>
      </c>
      <c r="E15" s="37" t="s">
        <v>984</v>
      </c>
      <c r="F15" s="38" t="s">
        <v>989</v>
      </c>
      <c r="G15" s="37" t="s">
        <v>990</v>
      </c>
      <c r="H15" s="33" t="s">
        <v>14</v>
      </c>
      <c r="I15" s="33" t="s">
        <v>14</v>
      </c>
      <c r="J15" s="19" t="s">
        <v>991</v>
      </c>
      <c r="K15" s="9" t="s">
        <v>65</v>
      </c>
      <c r="L15" s="9">
        <v>22</v>
      </c>
      <c r="M15" s="9" t="s">
        <v>117</v>
      </c>
      <c r="N15" s="9"/>
      <c r="O15" s="9" t="s">
        <v>103</v>
      </c>
      <c r="P15" s="9"/>
      <c r="Q15" s="9">
        <v>907</v>
      </c>
      <c r="R15" s="9" t="str">
        <f t="shared" si="0"/>
        <v>A</v>
      </c>
      <c r="S15" s="9">
        <f t="shared" si="1"/>
        <v>1</v>
      </c>
      <c r="T15" s="9" t="str">
        <f t="shared" si="2"/>
        <v>907-A-1</v>
      </c>
      <c r="U15" s="23">
        <v>1</v>
      </c>
      <c r="V15" s="9">
        <v>5</v>
      </c>
    </row>
    <row r="16" spans="1:22">
      <c r="A16" s="35">
        <v>378</v>
      </c>
      <c r="B16" s="34" t="s">
        <v>98</v>
      </c>
      <c r="C16" s="35" t="s">
        <v>617</v>
      </c>
      <c r="D16" s="36" t="s">
        <v>618</v>
      </c>
      <c r="E16" s="37" t="s">
        <v>629</v>
      </c>
      <c r="F16" s="38" t="s">
        <v>630</v>
      </c>
      <c r="G16" s="37" t="s">
        <v>631</v>
      </c>
      <c r="H16" s="33"/>
      <c r="I16" s="33"/>
      <c r="J16" s="19" t="s">
        <v>635</v>
      </c>
      <c r="K16" s="9" t="s">
        <v>102</v>
      </c>
      <c r="L16" s="9">
        <v>22</v>
      </c>
      <c r="M16" s="9" t="s">
        <v>633</v>
      </c>
      <c r="N16" s="9" t="s">
        <v>103</v>
      </c>
      <c r="O16" s="9" t="s">
        <v>103</v>
      </c>
      <c r="P16" s="9" t="s">
        <v>634</v>
      </c>
      <c r="Q16" s="9">
        <v>1002</v>
      </c>
      <c r="R16" s="9" t="str">
        <f t="shared" si="0"/>
        <v>A</v>
      </c>
      <c r="S16" s="9">
        <f t="shared" si="1"/>
        <v>1</v>
      </c>
      <c r="T16" s="9" t="str">
        <f t="shared" si="2"/>
        <v>1002-A-1</v>
      </c>
      <c r="U16" s="23">
        <v>1</v>
      </c>
      <c r="V16" s="9">
        <v>5</v>
      </c>
    </row>
    <row r="17" spans="1:22">
      <c r="A17" s="35">
        <v>386</v>
      </c>
      <c r="B17" s="34" t="s">
        <v>98</v>
      </c>
      <c r="C17" s="35" t="s">
        <v>617</v>
      </c>
      <c r="D17" s="36" t="s">
        <v>618</v>
      </c>
      <c r="E17" s="37" t="s">
        <v>647</v>
      </c>
      <c r="F17" s="38" t="s">
        <v>648</v>
      </c>
      <c r="G17" s="37" t="s">
        <v>649</v>
      </c>
      <c r="H17" s="33"/>
      <c r="I17" s="33"/>
      <c r="J17" s="19" t="s">
        <v>651</v>
      </c>
      <c r="K17" s="9" t="s">
        <v>102</v>
      </c>
      <c r="L17" s="9">
        <v>23</v>
      </c>
      <c r="M17" s="9" t="s">
        <v>103</v>
      </c>
      <c r="N17" s="9" t="s">
        <v>103</v>
      </c>
      <c r="O17" s="9" t="s">
        <v>103</v>
      </c>
      <c r="P17" s="9" t="s">
        <v>188</v>
      </c>
      <c r="Q17" s="9">
        <v>1006</v>
      </c>
      <c r="R17" s="9" t="str">
        <f t="shared" si="0"/>
        <v>A</v>
      </c>
      <c r="S17" s="9">
        <f t="shared" si="1"/>
        <v>1</v>
      </c>
      <c r="T17" s="9" t="str">
        <f t="shared" si="2"/>
        <v>1006-A-1</v>
      </c>
      <c r="U17" s="23">
        <v>1</v>
      </c>
      <c r="V17" s="9">
        <v>5</v>
      </c>
    </row>
    <row r="18" spans="1:22">
      <c r="A18" s="35">
        <v>406</v>
      </c>
      <c r="B18" s="34" t="s">
        <v>98</v>
      </c>
      <c r="C18" s="35" t="s">
        <v>617</v>
      </c>
      <c r="D18" s="36" t="s">
        <v>618</v>
      </c>
      <c r="E18" s="37" t="s">
        <v>680</v>
      </c>
      <c r="F18" s="38" t="s">
        <v>681</v>
      </c>
      <c r="G18" s="37"/>
      <c r="H18" s="33"/>
      <c r="I18" s="33"/>
      <c r="J18" s="19" t="s">
        <v>683</v>
      </c>
      <c r="K18" s="9" t="s">
        <v>102</v>
      </c>
      <c r="L18" s="9">
        <v>21</v>
      </c>
      <c r="M18" s="9" t="s">
        <v>103</v>
      </c>
      <c r="N18" s="9" t="s">
        <v>103</v>
      </c>
      <c r="O18" s="9" t="s">
        <v>103</v>
      </c>
      <c r="P18" s="9"/>
      <c r="Q18" s="9">
        <v>1014</v>
      </c>
      <c r="R18" s="9" t="str">
        <f t="shared" si="0"/>
        <v>A</v>
      </c>
      <c r="S18" s="9">
        <f t="shared" si="1"/>
        <v>1</v>
      </c>
      <c r="T18" s="9" t="str">
        <f t="shared" si="2"/>
        <v>1014-A-1</v>
      </c>
      <c r="U18" s="23">
        <v>1</v>
      </c>
      <c r="V18" s="9">
        <v>5</v>
      </c>
    </row>
    <row r="19" spans="1:22">
      <c r="A19" s="35">
        <v>475</v>
      </c>
      <c r="B19" s="34" t="s">
        <v>98</v>
      </c>
      <c r="C19" s="35" t="s">
        <v>617</v>
      </c>
      <c r="D19" s="36" t="s">
        <v>271</v>
      </c>
      <c r="E19" s="37" t="s">
        <v>725</v>
      </c>
      <c r="F19" s="38" t="s">
        <v>277</v>
      </c>
      <c r="G19" s="37" t="s">
        <v>278</v>
      </c>
      <c r="H19" s="33" t="s">
        <v>103</v>
      </c>
      <c r="I19" s="33" t="s">
        <v>103</v>
      </c>
      <c r="J19" s="19" t="s">
        <v>279</v>
      </c>
      <c r="K19" s="9" t="s">
        <v>102</v>
      </c>
      <c r="L19" s="9">
        <v>25</v>
      </c>
      <c r="M19" s="9" t="s">
        <v>103</v>
      </c>
      <c r="N19" s="9" t="s">
        <v>103</v>
      </c>
      <c r="O19" s="9" t="s">
        <v>103</v>
      </c>
      <c r="P19" s="9"/>
      <c r="Q19" s="9">
        <v>1030</v>
      </c>
      <c r="R19" s="9" t="str">
        <f t="shared" si="0"/>
        <v>A</v>
      </c>
      <c r="S19" s="9">
        <f t="shared" si="1"/>
        <v>1</v>
      </c>
      <c r="T19" s="9" t="str">
        <f t="shared" si="2"/>
        <v>1030-A-1</v>
      </c>
      <c r="U19" s="23">
        <v>1</v>
      </c>
      <c r="V19" s="9">
        <v>5</v>
      </c>
    </row>
  </sheetData>
  <phoneticPr fontId="3" type="noConversion"/>
  <conditionalFormatting sqref="B1">
    <cfRule type="containsText" dxfId="353" priority="1" operator="containsText" text="지구 가정부장">
      <formula>NOT(ISERROR(SEARCH("지구 가정부장",B1)))</formula>
    </cfRule>
  </conditionalFormatting>
  <conditionalFormatting sqref="B2 B4 B6 B8 B10 B12 B14 B16 B18">
    <cfRule type="containsText" dxfId="352" priority="42" operator="containsText" text="지구 매칭수석부위원장">
      <formula>NOT(ISERROR(SEARCH("지구 매칭수석부위원장",B2)))</formula>
    </cfRule>
    <cfRule type="containsText" dxfId="351" priority="43" operator="containsText" text="교구 매칭위원장">
      <formula>NOT(ISERROR(SEARCH("교구 매칭위원장",B2)))</formula>
    </cfRule>
    <cfRule type="containsText" dxfId="350" priority="44" operator="containsText" text="지구 매칭위원장">
      <formula>NOT(ISERROR(SEARCH("지구 매칭위원장",B2)))</formula>
    </cfRule>
  </conditionalFormatting>
  <conditionalFormatting sqref="B2 B4 B6 B8 B10 B12 B14 B16 B18">
    <cfRule type="containsText" dxfId="349" priority="41" operator="containsText" text="지구 가정부장">
      <formula>NOT(ISERROR(SEARCH("지구 가정부장",B2)))</formula>
    </cfRule>
  </conditionalFormatting>
  <conditionalFormatting sqref="B3">
    <cfRule type="containsText" dxfId="348" priority="38" operator="containsText" text="지구 매칭수석부위원장">
      <formula>NOT(ISERROR(SEARCH("지구 매칭수석부위원장",B3)))</formula>
    </cfRule>
    <cfRule type="containsText" dxfId="347" priority="39" operator="containsText" text="교구 매칭위원장">
      <formula>NOT(ISERROR(SEARCH("교구 매칭위원장",B3)))</formula>
    </cfRule>
    <cfRule type="containsText" dxfId="346" priority="40" operator="containsText" text="지구 매칭위원장">
      <formula>NOT(ISERROR(SEARCH("지구 매칭위원장",B3)))</formula>
    </cfRule>
  </conditionalFormatting>
  <conditionalFormatting sqref="B3">
    <cfRule type="containsText" dxfId="345" priority="37" operator="containsText" text="지구 가정부장">
      <formula>NOT(ISERROR(SEARCH("지구 가정부장",B3)))</formula>
    </cfRule>
  </conditionalFormatting>
  <conditionalFormatting sqref="B5">
    <cfRule type="containsText" dxfId="344" priority="34" operator="containsText" text="지구 매칭수석부위원장">
      <formula>NOT(ISERROR(SEARCH("지구 매칭수석부위원장",B5)))</formula>
    </cfRule>
    <cfRule type="containsText" dxfId="343" priority="35" operator="containsText" text="교구 매칭위원장">
      <formula>NOT(ISERROR(SEARCH("교구 매칭위원장",B5)))</formula>
    </cfRule>
    <cfRule type="containsText" dxfId="342" priority="36" operator="containsText" text="지구 매칭위원장">
      <formula>NOT(ISERROR(SEARCH("지구 매칭위원장",B5)))</formula>
    </cfRule>
  </conditionalFormatting>
  <conditionalFormatting sqref="B5">
    <cfRule type="containsText" dxfId="341" priority="33" operator="containsText" text="지구 가정부장">
      <formula>NOT(ISERROR(SEARCH("지구 가정부장",B5)))</formula>
    </cfRule>
  </conditionalFormatting>
  <conditionalFormatting sqref="B7">
    <cfRule type="containsText" dxfId="340" priority="30" operator="containsText" text="지구 매칭수석부위원장">
      <formula>NOT(ISERROR(SEARCH("지구 매칭수석부위원장",B7)))</formula>
    </cfRule>
    <cfRule type="containsText" dxfId="339" priority="31" operator="containsText" text="교구 매칭위원장">
      <formula>NOT(ISERROR(SEARCH("교구 매칭위원장",B7)))</formula>
    </cfRule>
    <cfRule type="containsText" dxfId="338" priority="32" operator="containsText" text="지구 매칭위원장">
      <formula>NOT(ISERROR(SEARCH("지구 매칭위원장",B7)))</formula>
    </cfRule>
  </conditionalFormatting>
  <conditionalFormatting sqref="B7">
    <cfRule type="containsText" dxfId="337" priority="29" operator="containsText" text="지구 가정부장">
      <formula>NOT(ISERROR(SEARCH("지구 가정부장",B7)))</formula>
    </cfRule>
  </conditionalFormatting>
  <conditionalFormatting sqref="B9">
    <cfRule type="containsText" dxfId="336" priority="26" operator="containsText" text="지구 매칭수석부위원장">
      <formula>NOT(ISERROR(SEARCH("지구 매칭수석부위원장",B9)))</formula>
    </cfRule>
    <cfRule type="containsText" dxfId="335" priority="27" operator="containsText" text="교구 매칭위원장">
      <formula>NOT(ISERROR(SEARCH("교구 매칭위원장",B9)))</formula>
    </cfRule>
    <cfRule type="containsText" dxfId="334" priority="28" operator="containsText" text="지구 매칭위원장">
      <formula>NOT(ISERROR(SEARCH("지구 매칭위원장",B9)))</formula>
    </cfRule>
  </conditionalFormatting>
  <conditionalFormatting sqref="B9">
    <cfRule type="containsText" dxfId="333" priority="25" operator="containsText" text="지구 가정부장">
      <formula>NOT(ISERROR(SEARCH("지구 가정부장",B9)))</formula>
    </cfRule>
  </conditionalFormatting>
  <conditionalFormatting sqref="B11">
    <cfRule type="containsText" dxfId="332" priority="22" operator="containsText" text="지구 매칭수석부위원장">
      <formula>NOT(ISERROR(SEARCH("지구 매칭수석부위원장",B11)))</formula>
    </cfRule>
    <cfRule type="containsText" dxfId="331" priority="23" operator="containsText" text="교구 매칭위원장">
      <formula>NOT(ISERROR(SEARCH("교구 매칭위원장",B11)))</formula>
    </cfRule>
    <cfRule type="containsText" dxfId="330" priority="24" operator="containsText" text="지구 매칭위원장">
      <formula>NOT(ISERROR(SEARCH("지구 매칭위원장",B11)))</formula>
    </cfRule>
  </conditionalFormatting>
  <conditionalFormatting sqref="B11">
    <cfRule type="containsText" dxfId="329" priority="21" operator="containsText" text="지구 가정부장">
      <formula>NOT(ISERROR(SEARCH("지구 가정부장",B11)))</formula>
    </cfRule>
  </conditionalFormatting>
  <conditionalFormatting sqref="B13">
    <cfRule type="containsText" dxfId="328" priority="18" operator="containsText" text="지구 매칭수석부위원장">
      <formula>NOT(ISERROR(SEARCH("지구 매칭수석부위원장",B13)))</formula>
    </cfRule>
    <cfRule type="containsText" dxfId="327" priority="19" operator="containsText" text="교구 매칭위원장">
      <formula>NOT(ISERROR(SEARCH("교구 매칭위원장",B13)))</formula>
    </cfRule>
    <cfRule type="containsText" dxfId="326" priority="20" operator="containsText" text="지구 매칭위원장">
      <formula>NOT(ISERROR(SEARCH("지구 매칭위원장",B13)))</formula>
    </cfRule>
  </conditionalFormatting>
  <conditionalFormatting sqref="B13">
    <cfRule type="containsText" dxfId="325" priority="17" operator="containsText" text="지구 가정부장">
      <formula>NOT(ISERROR(SEARCH("지구 가정부장",B13)))</formula>
    </cfRule>
  </conditionalFormatting>
  <conditionalFormatting sqref="B15">
    <cfRule type="containsText" dxfId="324" priority="14" operator="containsText" text="지구 매칭수석부위원장">
      <formula>NOT(ISERROR(SEARCH("지구 매칭수석부위원장",B15)))</formula>
    </cfRule>
    <cfRule type="containsText" dxfId="323" priority="15" operator="containsText" text="교구 매칭위원장">
      <formula>NOT(ISERROR(SEARCH("교구 매칭위원장",B15)))</formula>
    </cfRule>
    <cfRule type="containsText" dxfId="322" priority="16" operator="containsText" text="지구 매칭위원장">
      <formula>NOT(ISERROR(SEARCH("지구 매칭위원장",B15)))</formula>
    </cfRule>
  </conditionalFormatting>
  <conditionalFormatting sqref="B15">
    <cfRule type="containsText" dxfId="321" priority="13" operator="containsText" text="지구 가정부장">
      <formula>NOT(ISERROR(SEARCH("지구 가정부장",B15)))</formula>
    </cfRule>
  </conditionalFormatting>
  <conditionalFormatting sqref="B17">
    <cfRule type="containsText" dxfId="320" priority="10" operator="containsText" text="지구 매칭수석부위원장">
      <formula>NOT(ISERROR(SEARCH("지구 매칭수석부위원장",B17)))</formula>
    </cfRule>
    <cfRule type="containsText" dxfId="319" priority="11" operator="containsText" text="교구 매칭위원장">
      <formula>NOT(ISERROR(SEARCH("교구 매칭위원장",B17)))</formula>
    </cfRule>
    <cfRule type="containsText" dxfId="318" priority="12" operator="containsText" text="지구 매칭위원장">
      <formula>NOT(ISERROR(SEARCH("지구 매칭위원장",B17)))</formula>
    </cfRule>
  </conditionalFormatting>
  <conditionalFormatting sqref="B17">
    <cfRule type="containsText" dxfId="317" priority="9" operator="containsText" text="지구 가정부장">
      <formula>NOT(ISERROR(SEARCH("지구 가정부장",B17)))</formula>
    </cfRule>
  </conditionalFormatting>
  <conditionalFormatting sqref="B19">
    <cfRule type="containsText" dxfId="316" priority="6" operator="containsText" text="지구 매칭수석부위원장">
      <formula>NOT(ISERROR(SEARCH("지구 매칭수석부위원장",B19)))</formula>
    </cfRule>
    <cfRule type="containsText" dxfId="315" priority="7" operator="containsText" text="교구 매칭위원장">
      <formula>NOT(ISERROR(SEARCH("교구 매칭위원장",B19)))</formula>
    </cfRule>
    <cfRule type="containsText" dxfId="314" priority="8" operator="containsText" text="지구 매칭위원장">
      <formula>NOT(ISERROR(SEARCH("지구 매칭위원장",B19)))</formula>
    </cfRule>
  </conditionalFormatting>
  <conditionalFormatting sqref="B19">
    <cfRule type="containsText" dxfId="313" priority="5" operator="containsText" text="지구 가정부장">
      <formula>NOT(ISERROR(SEARCH("지구 가정부장",B19)))</formula>
    </cfRule>
  </conditionalFormatting>
  <conditionalFormatting sqref="B1">
    <cfRule type="containsText" dxfId="312" priority="2" operator="containsText" text="지구 매칭수석부위원장">
      <formula>NOT(ISERROR(SEARCH("지구 매칭수석부위원장",B1)))</formula>
    </cfRule>
    <cfRule type="containsText" dxfId="311" priority="3" operator="containsText" text="교구 매칭위원장">
      <formula>NOT(ISERROR(SEARCH("교구 매칭위원장",B1)))</formula>
    </cfRule>
    <cfRule type="containsText" dxfId="310" priority="4" operator="containsText" text="지구 매칭위원장">
      <formula>NOT(ISERROR(SEARCH("지구 매칭위원장",B1)))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opLeftCell="C1" workbookViewId="0">
      <selection activeCell="B5" sqref="B5:I24"/>
    </sheetView>
  </sheetViews>
  <sheetFormatPr defaultRowHeight="16.5"/>
  <cols>
    <col min="1" max="1" width="3.875" customWidth="1"/>
    <col min="2" max="2" width="14.625" customWidth="1"/>
    <col min="3" max="3" width="7.625" customWidth="1"/>
    <col min="4" max="4" width="8.125" customWidth="1"/>
    <col min="5" max="5" width="9.875" customWidth="1"/>
    <col min="6" max="6" width="16.875" customWidth="1"/>
    <col min="7" max="7" width="15.375" customWidth="1"/>
    <col min="8" max="8" width="14.75" customWidth="1"/>
    <col min="9" max="9" width="15.375" customWidth="1"/>
    <col min="10" max="10" width="10.75" customWidth="1"/>
    <col min="11" max="11" width="6.375" customWidth="1"/>
    <col min="12" max="12" width="6.125" customWidth="1"/>
    <col min="13" max="13" width="7.375" customWidth="1"/>
    <col min="14" max="14" width="7.75" customWidth="1"/>
    <col min="15" max="15" width="8.125" customWidth="1"/>
    <col min="16" max="16" width="15.75" customWidth="1"/>
  </cols>
  <sheetData>
    <row r="1" spans="1:22" ht="22.5">
      <c r="A1" s="25" t="s">
        <v>0</v>
      </c>
      <c r="B1" s="26" t="s">
        <v>15</v>
      </c>
      <c r="C1" s="27" t="s">
        <v>1</v>
      </c>
      <c r="D1" s="27" t="s">
        <v>1007</v>
      </c>
      <c r="E1" s="28" t="s">
        <v>1008</v>
      </c>
      <c r="F1" s="27" t="s">
        <v>16</v>
      </c>
      <c r="G1" s="27" t="s">
        <v>2</v>
      </c>
      <c r="H1" s="29" t="s">
        <v>20</v>
      </c>
      <c r="I1" s="29" t="s">
        <v>19</v>
      </c>
      <c r="J1" s="30" t="s">
        <v>7</v>
      </c>
      <c r="K1" s="30" t="s">
        <v>3</v>
      </c>
      <c r="L1" s="30" t="s">
        <v>4</v>
      </c>
      <c r="M1" s="30" t="s">
        <v>9</v>
      </c>
      <c r="N1" s="30" t="s">
        <v>5</v>
      </c>
      <c r="O1" s="30" t="s">
        <v>8</v>
      </c>
      <c r="P1" s="32" t="s">
        <v>6</v>
      </c>
      <c r="Q1" s="44" t="s">
        <v>1005</v>
      </c>
      <c r="R1" s="45" t="s">
        <v>8</v>
      </c>
      <c r="S1" s="45" t="s">
        <v>1024</v>
      </c>
      <c r="T1" s="45" t="s">
        <v>979</v>
      </c>
      <c r="U1" s="45" t="s">
        <v>1006</v>
      </c>
      <c r="V1" s="45" t="s">
        <v>1011</v>
      </c>
    </row>
    <row r="2" spans="1:22">
      <c r="A2" s="35">
        <v>21</v>
      </c>
      <c r="B2" s="34" t="s">
        <v>17</v>
      </c>
      <c r="C2" s="35" t="s">
        <v>299</v>
      </c>
      <c r="D2" s="36" t="s">
        <v>736</v>
      </c>
      <c r="E2" s="37" t="s">
        <v>323</v>
      </c>
      <c r="F2" s="38" t="s">
        <v>763</v>
      </c>
      <c r="G2" s="37" t="s">
        <v>764</v>
      </c>
      <c r="H2" s="33" t="s">
        <v>103</v>
      </c>
      <c r="I2" s="33" t="s">
        <v>103</v>
      </c>
      <c r="J2" s="19" t="s">
        <v>322</v>
      </c>
      <c r="K2" s="19" t="s">
        <v>113</v>
      </c>
      <c r="L2" s="19">
        <v>35</v>
      </c>
      <c r="M2" s="19" t="s">
        <v>117</v>
      </c>
      <c r="N2" s="19" t="s">
        <v>103</v>
      </c>
      <c r="O2" s="19" t="s">
        <v>103</v>
      </c>
      <c r="P2" s="19"/>
      <c r="Q2" s="19">
        <v>118</v>
      </c>
      <c r="R2" s="9" t="str">
        <f t="shared" ref="R2:R21" si="0">IF(L2&gt;=30,"C",IF(O2="O","A",IF(O2="X","B","")))</f>
        <v>C</v>
      </c>
      <c r="S2" s="9">
        <f t="shared" ref="S2:S21" si="1">IF(COUNTA(Q2)=1,IF(L2&gt;=35,3,IF(L2&gt;=30,2,IF(L2&lt;30,1))),"")</f>
        <v>3</v>
      </c>
      <c r="T2" s="9" t="str">
        <f t="shared" ref="T2:T21" si="2">IF(COUNTA(Q2)=1,CONCATENATE(Q2,"-",R2,"-",S2),"")</f>
        <v>118-C-3</v>
      </c>
      <c r="U2" s="23">
        <v>1</v>
      </c>
      <c r="V2" s="23">
        <f t="shared" ref="V2:V21" si="3">IF(L2&lt;=35,7,8)</f>
        <v>7</v>
      </c>
    </row>
    <row r="3" spans="1:22">
      <c r="A3" s="35">
        <v>23</v>
      </c>
      <c r="B3" s="34" t="s">
        <v>335</v>
      </c>
      <c r="C3" s="35" t="s">
        <v>299</v>
      </c>
      <c r="D3" s="36" t="s">
        <v>317</v>
      </c>
      <c r="E3" s="33" t="s">
        <v>321</v>
      </c>
      <c r="F3" s="39" t="s">
        <v>766</v>
      </c>
      <c r="G3" s="33" t="s">
        <v>767</v>
      </c>
      <c r="H3" s="33" t="s">
        <v>103</v>
      </c>
      <c r="I3" s="41" t="s">
        <v>103</v>
      </c>
      <c r="J3" s="19" t="s">
        <v>768</v>
      </c>
      <c r="K3" s="19" t="s">
        <v>113</v>
      </c>
      <c r="L3" s="19">
        <v>30</v>
      </c>
      <c r="M3" s="19" t="s">
        <v>117</v>
      </c>
      <c r="N3" s="19" t="s">
        <v>103</v>
      </c>
      <c r="O3" s="19" t="s">
        <v>117</v>
      </c>
      <c r="P3" s="19"/>
      <c r="Q3" s="19">
        <v>117</v>
      </c>
      <c r="R3" s="9" t="str">
        <f t="shared" si="0"/>
        <v>C</v>
      </c>
      <c r="S3" s="9">
        <f t="shared" si="1"/>
        <v>2</v>
      </c>
      <c r="T3" s="9" t="str">
        <f t="shared" si="2"/>
        <v>117-C-2</v>
      </c>
      <c r="U3" s="23">
        <v>1</v>
      </c>
      <c r="V3" s="23">
        <f t="shared" si="3"/>
        <v>7</v>
      </c>
    </row>
    <row r="4" spans="1:22">
      <c r="A4" s="35">
        <v>113</v>
      </c>
      <c r="B4" s="34" t="s">
        <v>98</v>
      </c>
      <c r="C4" s="35" t="s">
        <v>23</v>
      </c>
      <c r="D4" s="36" t="s">
        <v>336</v>
      </c>
      <c r="E4" s="37" t="s">
        <v>339</v>
      </c>
      <c r="F4" s="38" t="s">
        <v>27</v>
      </c>
      <c r="G4" s="37" t="s">
        <v>33</v>
      </c>
      <c r="H4" s="33" t="s">
        <v>14</v>
      </c>
      <c r="I4" s="33" t="s">
        <v>14</v>
      </c>
      <c r="J4" s="19" t="s">
        <v>85</v>
      </c>
      <c r="K4" s="9" t="s">
        <v>69</v>
      </c>
      <c r="L4" s="9">
        <v>33</v>
      </c>
      <c r="M4" s="9" t="s">
        <v>117</v>
      </c>
      <c r="N4" s="9" t="s">
        <v>103</v>
      </c>
      <c r="O4" s="9" t="s">
        <v>103</v>
      </c>
      <c r="P4" s="9"/>
      <c r="Q4" s="9">
        <v>203</v>
      </c>
      <c r="R4" s="9" t="str">
        <f t="shared" si="0"/>
        <v>C</v>
      </c>
      <c r="S4" s="9">
        <f t="shared" si="1"/>
        <v>2</v>
      </c>
      <c r="T4" s="9" t="str">
        <f t="shared" si="2"/>
        <v>203-C-2</v>
      </c>
      <c r="U4" s="23">
        <v>1</v>
      </c>
      <c r="V4" s="23">
        <f t="shared" si="3"/>
        <v>7</v>
      </c>
    </row>
    <row r="5" spans="1:22">
      <c r="A5" s="35">
        <v>139</v>
      </c>
      <c r="B5" s="34" t="s">
        <v>98</v>
      </c>
      <c r="C5" s="35" t="s">
        <v>23</v>
      </c>
      <c r="D5" s="36" t="s">
        <v>336</v>
      </c>
      <c r="E5" s="37" t="s">
        <v>353</v>
      </c>
      <c r="F5" s="38" t="s">
        <v>61</v>
      </c>
      <c r="G5" s="37" t="s">
        <v>62</v>
      </c>
      <c r="H5" s="33" t="s">
        <v>63</v>
      </c>
      <c r="I5" s="33" t="s">
        <v>103</v>
      </c>
      <c r="J5" s="19" t="s">
        <v>75</v>
      </c>
      <c r="K5" s="9" t="s">
        <v>69</v>
      </c>
      <c r="L5" s="9">
        <v>34</v>
      </c>
      <c r="M5" s="9" t="s">
        <v>117</v>
      </c>
      <c r="N5" s="9" t="s">
        <v>103</v>
      </c>
      <c r="O5" s="9" t="s">
        <v>103</v>
      </c>
      <c r="P5" s="9"/>
      <c r="Q5" s="9">
        <v>212</v>
      </c>
      <c r="R5" s="9" t="str">
        <f t="shared" si="0"/>
        <v>C</v>
      </c>
      <c r="S5" s="9">
        <f t="shared" si="1"/>
        <v>2</v>
      </c>
      <c r="T5" s="9" t="str">
        <f t="shared" si="2"/>
        <v>212-C-2</v>
      </c>
      <c r="U5" s="23">
        <v>1</v>
      </c>
      <c r="V5" s="23">
        <f t="shared" si="3"/>
        <v>7</v>
      </c>
    </row>
    <row r="6" spans="1:22">
      <c r="A6" s="35">
        <v>167</v>
      </c>
      <c r="B6" s="34" t="s">
        <v>98</v>
      </c>
      <c r="C6" s="35" t="s">
        <v>23</v>
      </c>
      <c r="D6" s="36" t="s">
        <v>359</v>
      </c>
      <c r="E6" s="37" t="s">
        <v>390</v>
      </c>
      <c r="F6" s="38" t="s">
        <v>391</v>
      </c>
      <c r="G6" s="37" t="s">
        <v>392</v>
      </c>
      <c r="H6" s="33" t="s">
        <v>103</v>
      </c>
      <c r="I6" s="33" t="s">
        <v>103</v>
      </c>
      <c r="J6" s="19" t="s">
        <v>393</v>
      </c>
      <c r="K6" s="9" t="s">
        <v>113</v>
      </c>
      <c r="L6" s="9">
        <v>35</v>
      </c>
      <c r="M6" s="9" t="s">
        <v>117</v>
      </c>
      <c r="N6" s="9" t="s">
        <v>103</v>
      </c>
      <c r="O6" s="9" t="s">
        <v>103</v>
      </c>
      <c r="P6" s="9"/>
      <c r="Q6" s="9">
        <v>229</v>
      </c>
      <c r="R6" s="9" t="str">
        <f t="shared" si="0"/>
        <v>C</v>
      </c>
      <c r="S6" s="9">
        <f t="shared" si="1"/>
        <v>3</v>
      </c>
      <c r="T6" s="9" t="str">
        <f t="shared" si="2"/>
        <v>229-C-3</v>
      </c>
      <c r="U6" s="23">
        <v>1</v>
      </c>
      <c r="V6" s="23">
        <f t="shared" si="3"/>
        <v>7</v>
      </c>
    </row>
    <row r="7" spans="1:22">
      <c r="A7" s="35">
        <v>187</v>
      </c>
      <c r="B7" s="34" t="s">
        <v>98</v>
      </c>
      <c r="C7" s="35" t="s">
        <v>23</v>
      </c>
      <c r="D7" s="36" t="s">
        <v>152</v>
      </c>
      <c r="E7" s="37" t="s">
        <v>423</v>
      </c>
      <c r="F7" s="38" t="s">
        <v>125</v>
      </c>
      <c r="G7" s="37" t="s">
        <v>126</v>
      </c>
      <c r="H7" s="33" t="s">
        <v>103</v>
      </c>
      <c r="I7" s="33" t="s">
        <v>117</v>
      </c>
      <c r="J7" s="19" t="s">
        <v>127</v>
      </c>
      <c r="K7" s="9" t="s">
        <v>113</v>
      </c>
      <c r="L7" s="9">
        <v>30</v>
      </c>
      <c r="M7" s="9" t="s">
        <v>117</v>
      </c>
      <c r="N7" s="9" t="s">
        <v>103</v>
      </c>
      <c r="O7" s="9" t="s">
        <v>103</v>
      </c>
      <c r="P7" s="9"/>
      <c r="Q7" s="9">
        <v>220</v>
      </c>
      <c r="R7" s="9" t="str">
        <f t="shared" si="0"/>
        <v>C</v>
      </c>
      <c r="S7" s="9">
        <f t="shared" si="1"/>
        <v>2</v>
      </c>
      <c r="T7" s="9" t="str">
        <f t="shared" si="2"/>
        <v>220-C-2</v>
      </c>
      <c r="U7" s="23">
        <v>1</v>
      </c>
      <c r="V7" s="23">
        <f t="shared" si="3"/>
        <v>7</v>
      </c>
    </row>
    <row r="8" spans="1:22">
      <c r="A8" s="35">
        <v>215</v>
      </c>
      <c r="B8" s="34" t="s">
        <v>98</v>
      </c>
      <c r="C8" s="35" t="s">
        <v>159</v>
      </c>
      <c r="D8" s="36" t="s">
        <v>435</v>
      </c>
      <c r="E8" s="37" t="s">
        <v>450</v>
      </c>
      <c r="F8" s="38" t="s">
        <v>451</v>
      </c>
      <c r="G8" s="37" t="s">
        <v>452</v>
      </c>
      <c r="H8" s="33"/>
      <c r="I8" s="33"/>
      <c r="J8" s="19" t="s">
        <v>156</v>
      </c>
      <c r="K8" s="9" t="s">
        <v>69</v>
      </c>
      <c r="L8" s="9">
        <v>34</v>
      </c>
      <c r="M8" s="9" t="s">
        <v>103</v>
      </c>
      <c r="N8" s="9" t="s">
        <v>103</v>
      </c>
      <c r="O8" s="9" t="s">
        <v>103</v>
      </c>
      <c r="P8" s="9" t="s">
        <v>157</v>
      </c>
      <c r="Q8" s="9">
        <v>301</v>
      </c>
      <c r="R8" s="9" t="str">
        <f t="shared" si="0"/>
        <v>C</v>
      </c>
      <c r="S8" s="9">
        <f t="shared" si="1"/>
        <v>2</v>
      </c>
      <c r="T8" s="9" t="str">
        <f t="shared" si="2"/>
        <v>301-C-2</v>
      </c>
      <c r="U8" s="23">
        <v>1</v>
      </c>
      <c r="V8" s="23">
        <f t="shared" si="3"/>
        <v>7</v>
      </c>
    </row>
    <row r="9" spans="1:22">
      <c r="A9" s="35">
        <v>241</v>
      </c>
      <c r="B9" s="34" t="s">
        <v>335</v>
      </c>
      <c r="C9" s="35" t="s">
        <v>159</v>
      </c>
      <c r="D9" s="36" t="s">
        <v>160</v>
      </c>
      <c r="E9" s="37" t="s">
        <v>160</v>
      </c>
      <c r="F9" s="38" t="s">
        <v>161</v>
      </c>
      <c r="G9" s="37" t="s">
        <v>162</v>
      </c>
      <c r="H9" s="33"/>
      <c r="I9" s="33"/>
      <c r="J9" s="19" t="s">
        <v>163</v>
      </c>
      <c r="K9" s="9" t="s">
        <v>113</v>
      </c>
      <c r="L9" s="9">
        <v>31</v>
      </c>
      <c r="M9" s="9" t="s">
        <v>117</v>
      </c>
      <c r="N9" s="9" t="s">
        <v>103</v>
      </c>
      <c r="O9" s="9" t="s">
        <v>103</v>
      </c>
      <c r="P9" s="9"/>
      <c r="Q9" s="9">
        <v>306</v>
      </c>
      <c r="R9" s="9" t="str">
        <f t="shared" si="0"/>
        <v>C</v>
      </c>
      <c r="S9" s="9">
        <f t="shared" si="1"/>
        <v>2</v>
      </c>
      <c r="T9" s="9" t="str">
        <f t="shared" si="2"/>
        <v>306-C-2</v>
      </c>
      <c r="U9" s="23">
        <v>1</v>
      </c>
      <c r="V9" s="23">
        <f t="shared" si="3"/>
        <v>7</v>
      </c>
    </row>
    <row r="10" spans="1:22">
      <c r="A10" s="35">
        <v>305</v>
      </c>
      <c r="B10" s="34" t="s">
        <v>98</v>
      </c>
      <c r="C10" s="35" t="s">
        <v>184</v>
      </c>
      <c r="D10" s="36" t="s">
        <v>873</v>
      </c>
      <c r="E10" s="37" t="s">
        <v>883</v>
      </c>
      <c r="F10" s="38" t="s">
        <v>585</v>
      </c>
      <c r="G10" s="37" t="s">
        <v>586</v>
      </c>
      <c r="H10" s="33"/>
      <c r="I10" s="33"/>
      <c r="J10" s="19" t="s">
        <v>587</v>
      </c>
      <c r="K10" s="9" t="s">
        <v>113</v>
      </c>
      <c r="L10" s="9">
        <v>34</v>
      </c>
      <c r="M10" s="9" t="s">
        <v>117</v>
      </c>
      <c r="N10" s="9" t="s">
        <v>103</v>
      </c>
      <c r="O10" s="9" t="s">
        <v>117</v>
      </c>
      <c r="P10" s="9"/>
      <c r="Q10" s="9">
        <v>411</v>
      </c>
      <c r="R10" s="9" t="str">
        <f t="shared" si="0"/>
        <v>C</v>
      </c>
      <c r="S10" s="9">
        <f t="shared" si="1"/>
        <v>2</v>
      </c>
      <c r="T10" s="9" t="str">
        <f t="shared" si="2"/>
        <v>411-C-2</v>
      </c>
      <c r="U10" s="23">
        <v>1</v>
      </c>
      <c r="V10" s="23">
        <f t="shared" si="3"/>
        <v>7</v>
      </c>
    </row>
    <row r="11" spans="1:22">
      <c r="A11" s="35">
        <v>459</v>
      </c>
      <c r="B11" s="34" t="s">
        <v>335</v>
      </c>
      <c r="C11" s="35" t="s">
        <v>617</v>
      </c>
      <c r="D11" s="36" t="s">
        <v>717</v>
      </c>
      <c r="E11" s="37" t="s">
        <v>717</v>
      </c>
      <c r="F11" s="38" t="s">
        <v>250</v>
      </c>
      <c r="G11" s="37" t="s">
        <v>251</v>
      </c>
      <c r="H11" s="33" t="s">
        <v>103</v>
      </c>
      <c r="I11" s="33"/>
      <c r="J11" s="19" t="s">
        <v>252</v>
      </c>
      <c r="K11" s="9" t="s">
        <v>113</v>
      </c>
      <c r="L11" s="9">
        <v>35</v>
      </c>
      <c r="M11" s="9" t="s">
        <v>117</v>
      </c>
      <c r="N11" s="9" t="s">
        <v>103</v>
      </c>
      <c r="O11" s="9" t="s">
        <v>103</v>
      </c>
      <c r="P11" s="9"/>
      <c r="Q11" s="9">
        <v>520</v>
      </c>
      <c r="R11" s="9" t="str">
        <f t="shared" si="0"/>
        <v>C</v>
      </c>
      <c r="S11" s="9">
        <f t="shared" si="1"/>
        <v>3</v>
      </c>
      <c r="T11" s="9" t="str">
        <f t="shared" si="2"/>
        <v>520-C-3</v>
      </c>
      <c r="U11" s="23">
        <v>1</v>
      </c>
      <c r="V11" s="23">
        <f t="shared" si="3"/>
        <v>7</v>
      </c>
    </row>
    <row r="12" spans="1:22">
      <c r="A12" s="35">
        <v>8</v>
      </c>
      <c r="B12" s="34" t="s">
        <v>151</v>
      </c>
      <c r="C12" s="35" t="s">
        <v>299</v>
      </c>
      <c r="D12" s="36" t="s">
        <v>736</v>
      </c>
      <c r="E12" s="33" t="s">
        <v>329</v>
      </c>
      <c r="F12" s="39" t="s">
        <v>743</v>
      </c>
      <c r="G12" s="33" t="s">
        <v>744</v>
      </c>
      <c r="H12" s="33"/>
      <c r="I12" s="41"/>
      <c r="J12" s="19" t="s">
        <v>746</v>
      </c>
      <c r="K12" s="19" t="s">
        <v>102</v>
      </c>
      <c r="L12" s="19">
        <v>31</v>
      </c>
      <c r="M12" s="19" t="s">
        <v>103</v>
      </c>
      <c r="N12" s="19" t="s">
        <v>103</v>
      </c>
      <c r="O12" s="19" t="s">
        <v>103</v>
      </c>
      <c r="P12" s="19"/>
      <c r="Q12" s="9">
        <v>601</v>
      </c>
      <c r="R12" s="9" t="str">
        <f t="shared" si="0"/>
        <v>C</v>
      </c>
      <c r="S12" s="9">
        <f t="shared" si="1"/>
        <v>2</v>
      </c>
      <c r="T12" s="9" t="str">
        <f t="shared" si="2"/>
        <v>601-C-2</v>
      </c>
      <c r="U12" s="23">
        <v>1</v>
      </c>
      <c r="V12" s="23">
        <f t="shared" si="3"/>
        <v>7</v>
      </c>
    </row>
    <row r="13" spans="1:22">
      <c r="A13" s="35">
        <v>12</v>
      </c>
      <c r="B13" s="34" t="s">
        <v>17</v>
      </c>
      <c r="C13" s="35" t="s">
        <v>299</v>
      </c>
      <c r="D13" s="36" t="s">
        <v>736</v>
      </c>
      <c r="E13" s="33" t="s">
        <v>328</v>
      </c>
      <c r="F13" s="39" t="s">
        <v>749</v>
      </c>
      <c r="G13" s="33" t="s">
        <v>750</v>
      </c>
      <c r="H13" s="33"/>
      <c r="I13" s="33"/>
      <c r="J13" s="19" t="s">
        <v>735</v>
      </c>
      <c r="K13" s="19" t="s">
        <v>102</v>
      </c>
      <c r="L13" s="19">
        <v>30</v>
      </c>
      <c r="M13" s="19" t="s">
        <v>117</v>
      </c>
      <c r="N13" s="19" t="s">
        <v>103</v>
      </c>
      <c r="O13" s="19" t="s">
        <v>103</v>
      </c>
      <c r="P13" s="19"/>
      <c r="Q13" s="9">
        <v>602</v>
      </c>
      <c r="R13" s="9" t="str">
        <f t="shared" si="0"/>
        <v>C</v>
      </c>
      <c r="S13" s="9">
        <f t="shared" si="1"/>
        <v>2</v>
      </c>
      <c r="T13" s="9" t="str">
        <f t="shared" si="2"/>
        <v>602-C-2</v>
      </c>
      <c r="U13" s="23">
        <v>1</v>
      </c>
      <c r="V13" s="23">
        <f t="shared" si="3"/>
        <v>7</v>
      </c>
    </row>
    <row r="14" spans="1:22">
      <c r="A14" s="35">
        <v>16</v>
      </c>
      <c r="B14" s="34" t="s">
        <v>17</v>
      </c>
      <c r="C14" s="35" t="s">
        <v>299</v>
      </c>
      <c r="D14" s="36" t="s">
        <v>736</v>
      </c>
      <c r="E14" s="35" t="s">
        <v>326</v>
      </c>
      <c r="F14" s="40" t="s">
        <v>753</v>
      </c>
      <c r="G14" s="33" t="s">
        <v>754</v>
      </c>
      <c r="H14" s="33"/>
      <c r="I14" s="33"/>
      <c r="J14" s="19" t="s">
        <v>756</v>
      </c>
      <c r="K14" s="19" t="s">
        <v>102</v>
      </c>
      <c r="L14" s="19">
        <v>33</v>
      </c>
      <c r="M14" s="19" t="s">
        <v>117</v>
      </c>
      <c r="N14" s="19" t="s">
        <v>103</v>
      </c>
      <c r="O14" s="19" t="s">
        <v>103</v>
      </c>
      <c r="P14" s="19"/>
      <c r="Q14" s="9">
        <v>603</v>
      </c>
      <c r="R14" s="9" t="str">
        <f t="shared" si="0"/>
        <v>C</v>
      </c>
      <c r="S14" s="9">
        <f t="shared" si="1"/>
        <v>2</v>
      </c>
      <c r="T14" s="9" t="str">
        <f t="shared" si="2"/>
        <v>603-C-2</v>
      </c>
      <c r="U14" s="23">
        <v>1</v>
      </c>
      <c r="V14" s="23">
        <f t="shared" si="3"/>
        <v>7</v>
      </c>
    </row>
    <row r="15" spans="1:22">
      <c r="A15" s="35">
        <v>30</v>
      </c>
      <c r="B15" s="34" t="s">
        <v>17</v>
      </c>
      <c r="C15" s="35" t="s">
        <v>299</v>
      </c>
      <c r="D15" s="36" t="s">
        <v>317</v>
      </c>
      <c r="E15" s="37" t="s">
        <v>319</v>
      </c>
      <c r="F15" s="38" t="s">
        <v>776</v>
      </c>
      <c r="G15" s="37" t="s">
        <v>777</v>
      </c>
      <c r="H15" s="33"/>
      <c r="I15" s="33"/>
      <c r="J15" s="19" t="s">
        <v>779</v>
      </c>
      <c r="K15" s="19" t="s">
        <v>102</v>
      </c>
      <c r="L15" s="19">
        <v>30</v>
      </c>
      <c r="M15" s="19" t="s">
        <v>117</v>
      </c>
      <c r="N15" s="19" t="s">
        <v>103</v>
      </c>
      <c r="O15" s="19" t="s">
        <v>103</v>
      </c>
      <c r="P15" s="19"/>
      <c r="Q15" s="9">
        <v>608</v>
      </c>
      <c r="R15" s="9" t="str">
        <f t="shared" si="0"/>
        <v>C</v>
      </c>
      <c r="S15" s="9">
        <f t="shared" si="1"/>
        <v>2</v>
      </c>
      <c r="T15" s="9" t="str">
        <f t="shared" si="2"/>
        <v>608-C-2</v>
      </c>
      <c r="U15" s="23">
        <v>1</v>
      </c>
      <c r="V15" s="23">
        <f t="shared" si="3"/>
        <v>7</v>
      </c>
    </row>
    <row r="16" spans="1:22">
      <c r="A16" s="35">
        <v>67</v>
      </c>
      <c r="B16" s="34" t="s">
        <v>17</v>
      </c>
      <c r="C16" s="35" t="s">
        <v>299</v>
      </c>
      <c r="D16" s="36" t="s">
        <v>957</v>
      </c>
      <c r="E16" s="33" t="s">
        <v>964</v>
      </c>
      <c r="F16" s="39" t="s">
        <v>821</v>
      </c>
      <c r="G16" s="33" t="s">
        <v>822</v>
      </c>
      <c r="H16" s="33" t="s">
        <v>117</v>
      </c>
      <c r="I16" s="33" t="s">
        <v>117</v>
      </c>
      <c r="J16" s="19" t="s">
        <v>823</v>
      </c>
      <c r="K16" s="19" t="s">
        <v>102</v>
      </c>
      <c r="L16" s="19">
        <v>31</v>
      </c>
      <c r="M16" s="19" t="s">
        <v>117</v>
      </c>
      <c r="N16" s="19" t="s">
        <v>103</v>
      </c>
      <c r="O16" s="19" t="s">
        <v>103</v>
      </c>
      <c r="P16" s="19"/>
      <c r="Q16" s="9">
        <v>615</v>
      </c>
      <c r="R16" s="9" t="str">
        <f t="shared" si="0"/>
        <v>C</v>
      </c>
      <c r="S16" s="9">
        <f t="shared" si="1"/>
        <v>2</v>
      </c>
      <c r="T16" s="9" t="str">
        <f t="shared" si="2"/>
        <v>615-C-2</v>
      </c>
      <c r="U16" s="23">
        <v>1</v>
      </c>
      <c r="V16" s="23">
        <f t="shared" si="3"/>
        <v>7</v>
      </c>
    </row>
    <row r="17" spans="1:22">
      <c r="A17" s="35">
        <v>116</v>
      </c>
      <c r="B17" s="34" t="s">
        <v>98</v>
      </c>
      <c r="C17" s="35" t="s">
        <v>23</v>
      </c>
      <c r="D17" s="36" t="s">
        <v>336</v>
      </c>
      <c r="E17" s="37" t="s">
        <v>340</v>
      </c>
      <c r="F17" s="38" t="s">
        <v>34</v>
      </c>
      <c r="G17" s="37" t="s">
        <v>35</v>
      </c>
      <c r="H17" s="33"/>
      <c r="I17" s="33"/>
      <c r="J17" s="19" t="s">
        <v>68</v>
      </c>
      <c r="K17" s="9" t="s">
        <v>65</v>
      </c>
      <c r="L17" s="9">
        <v>35</v>
      </c>
      <c r="M17" s="9" t="s">
        <v>117</v>
      </c>
      <c r="N17" s="9" t="s">
        <v>103</v>
      </c>
      <c r="O17" s="9" t="s">
        <v>103</v>
      </c>
      <c r="P17" s="9"/>
      <c r="Q17" s="9">
        <v>733</v>
      </c>
      <c r="R17" s="9" t="str">
        <f t="shared" si="0"/>
        <v>C</v>
      </c>
      <c r="S17" s="9">
        <f t="shared" si="1"/>
        <v>3</v>
      </c>
      <c r="T17" s="9" t="str">
        <f t="shared" si="2"/>
        <v>733-C-3</v>
      </c>
      <c r="U17" s="23">
        <v>1</v>
      </c>
      <c r="V17" s="23">
        <f t="shared" si="3"/>
        <v>7</v>
      </c>
    </row>
    <row r="18" spans="1:22">
      <c r="A18" s="35">
        <v>120</v>
      </c>
      <c r="B18" s="34" t="s">
        <v>98</v>
      </c>
      <c r="C18" s="35" t="s">
        <v>23</v>
      </c>
      <c r="D18" s="36" t="s">
        <v>336</v>
      </c>
      <c r="E18" s="37" t="s">
        <v>342</v>
      </c>
      <c r="F18" s="39" t="s">
        <v>38</v>
      </c>
      <c r="G18" s="33" t="s">
        <v>39</v>
      </c>
      <c r="H18" s="33"/>
      <c r="I18" s="33"/>
      <c r="J18" s="19" t="s">
        <v>86</v>
      </c>
      <c r="K18" s="9" t="s">
        <v>65</v>
      </c>
      <c r="L18" s="9">
        <v>33</v>
      </c>
      <c r="M18" s="9" t="s">
        <v>117</v>
      </c>
      <c r="N18" s="9" t="s">
        <v>103</v>
      </c>
      <c r="O18" s="9" t="s">
        <v>103</v>
      </c>
      <c r="P18" s="9"/>
      <c r="Q18" s="9">
        <v>706</v>
      </c>
      <c r="R18" s="9" t="str">
        <f t="shared" si="0"/>
        <v>C</v>
      </c>
      <c r="S18" s="9">
        <f t="shared" si="1"/>
        <v>2</v>
      </c>
      <c r="T18" s="9" t="str">
        <f t="shared" si="2"/>
        <v>706-C-2</v>
      </c>
      <c r="U18" s="23">
        <v>1</v>
      </c>
      <c r="V18" s="23">
        <f t="shared" si="3"/>
        <v>7</v>
      </c>
    </row>
    <row r="19" spans="1:22">
      <c r="A19" s="35">
        <v>127</v>
      </c>
      <c r="B19" s="34" t="s">
        <v>98</v>
      </c>
      <c r="C19" s="35" t="s">
        <v>23</v>
      </c>
      <c r="D19" s="36" t="s">
        <v>336</v>
      </c>
      <c r="E19" s="37" t="s">
        <v>346</v>
      </c>
      <c r="F19" s="39" t="s">
        <v>49</v>
      </c>
      <c r="G19" s="33" t="s">
        <v>50</v>
      </c>
      <c r="H19" s="33" t="s">
        <v>63</v>
      </c>
      <c r="I19" s="33" t="s">
        <v>63</v>
      </c>
      <c r="J19" s="19" t="s">
        <v>73</v>
      </c>
      <c r="K19" s="9" t="s">
        <v>65</v>
      </c>
      <c r="L19" s="9">
        <v>30</v>
      </c>
      <c r="M19" s="9" t="s">
        <v>117</v>
      </c>
      <c r="N19" s="9" t="s">
        <v>103</v>
      </c>
      <c r="O19" s="9" t="s">
        <v>103</v>
      </c>
      <c r="P19" s="9"/>
      <c r="Q19" s="9">
        <v>710</v>
      </c>
      <c r="R19" s="9" t="str">
        <f t="shared" si="0"/>
        <v>C</v>
      </c>
      <c r="S19" s="9">
        <f t="shared" si="1"/>
        <v>2</v>
      </c>
      <c r="T19" s="9" t="str">
        <f t="shared" si="2"/>
        <v>710-C-2</v>
      </c>
      <c r="U19" s="23">
        <v>1</v>
      </c>
      <c r="V19" s="23">
        <f t="shared" si="3"/>
        <v>7</v>
      </c>
    </row>
    <row r="20" spans="1:22">
      <c r="A20" s="35">
        <v>174</v>
      </c>
      <c r="B20" s="34" t="s">
        <v>98</v>
      </c>
      <c r="C20" s="35" t="s">
        <v>23</v>
      </c>
      <c r="D20" s="36" t="s">
        <v>359</v>
      </c>
      <c r="E20" s="37" t="s">
        <v>404</v>
      </c>
      <c r="F20" s="38" t="s">
        <v>405</v>
      </c>
      <c r="G20" s="37" t="s">
        <v>406</v>
      </c>
      <c r="H20" s="33"/>
      <c r="I20" s="33"/>
      <c r="J20" s="19" t="s">
        <v>408</v>
      </c>
      <c r="K20" s="9" t="s">
        <v>102</v>
      </c>
      <c r="L20" s="9">
        <v>33</v>
      </c>
      <c r="M20" s="9" t="s">
        <v>117</v>
      </c>
      <c r="N20" s="9" t="s">
        <v>103</v>
      </c>
      <c r="O20" s="9" t="s">
        <v>117</v>
      </c>
      <c r="P20" s="9"/>
      <c r="Q20" s="9">
        <v>731</v>
      </c>
      <c r="R20" s="9" t="str">
        <f t="shared" si="0"/>
        <v>C</v>
      </c>
      <c r="S20" s="9">
        <f t="shared" si="1"/>
        <v>2</v>
      </c>
      <c r="T20" s="9" t="str">
        <f t="shared" si="2"/>
        <v>731-C-2</v>
      </c>
      <c r="U20" s="23">
        <v>1</v>
      </c>
      <c r="V20" s="23">
        <f t="shared" si="3"/>
        <v>7</v>
      </c>
    </row>
    <row r="21" spans="1:22">
      <c r="A21" s="35">
        <v>318</v>
      </c>
      <c r="B21" s="35" t="s">
        <v>151</v>
      </c>
      <c r="C21" s="35" t="s">
        <v>183</v>
      </c>
      <c r="D21" s="36" t="s">
        <v>889</v>
      </c>
      <c r="E21" s="33" t="s">
        <v>890</v>
      </c>
      <c r="F21" s="39" t="s">
        <v>949</v>
      </c>
      <c r="G21" s="33" t="s">
        <v>891</v>
      </c>
      <c r="H21" s="33"/>
      <c r="I21" s="41"/>
      <c r="J21" s="19" t="s">
        <v>893</v>
      </c>
      <c r="K21" s="9" t="s">
        <v>65</v>
      </c>
      <c r="L21" s="9">
        <v>30</v>
      </c>
      <c r="M21" s="9" t="s">
        <v>117</v>
      </c>
      <c r="N21" s="9" t="s">
        <v>103</v>
      </c>
      <c r="O21" s="9" t="s">
        <v>103</v>
      </c>
      <c r="P21" s="9"/>
      <c r="Q21" s="9">
        <v>901</v>
      </c>
      <c r="R21" s="9" t="str">
        <f t="shared" si="0"/>
        <v>C</v>
      </c>
      <c r="S21" s="9">
        <f t="shared" si="1"/>
        <v>2</v>
      </c>
      <c r="T21" s="9" t="str">
        <f t="shared" si="2"/>
        <v>901-C-2</v>
      </c>
      <c r="U21" s="23">
        <v>1</v>
      </c>
      <c r="V21" s="23">
        <f t="shared" si="3"/>
        <v>7</v>
      </c>
    </row>
    <row r="22" spans="1:22" s="67" customFormat="1">
      <c r="A22" s="59"/>
      <c r="B22" s="59"/>
      <c r="C22" s="59"/>
      <c r="D22" s="61"/>
      <c r="E22" s="64"/>
      <c r="F22" s="68"/>
      <c r="G22" s="64"/>
      <c r="H22" s="64"/>
      <c r="I22" s="69"/>
      <c r="J22" s="65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</row>
    <row r="23" spans="1:22">
      <c r="A23" s="35">
        <v>77</v>
      </c>
      <c r="B23" s="34" t="s">
        <v>335</v>
      </c>
      <c r="C23" s="35" t="s">
        <v>299</v>
      </c>
      <c r="D23" s="36" t="s">
        <v>958</v>
      </c>
      <c r="E23" s="33" t="s">
        <v>958</v>
      </c>
      <c r="F23" s="39" t="s">
        <v>834</v>
      </c>
      <c r="G23" s="33" t="s">
        <v>835</v>
      </c>
      <c r="H23" s="33" t="s">
        <v>103</v>
      </c>
      <c r="I23" s="33" t="s">
        <v>103</v>
      </c>
      <c r="J23" s="19" t="s">
        <v>836</v>
      </c>
      <c r="K23" s="19" t="s">
        <v>113</v>
      </c>
      <c r="L23" s="19">
        <v>39</v>
      </c>
      <c r="M23" s="19" t="s">
        <v>117</v>
      </c>
      <c r="N23" s="19" t="s">
        <v>103</v>
      </c>
      <c r="O23" s="19" t="s">
        <v>103</v>
      </c>
      <c r="P23" s="19"/>
      <c r="Q23" s="19">
        <v>119</v>
      </c>
      <c r="R23" s="9" t="str">
        <f t="shared" ref="R23:R41" si="4">IF(L23&gt;=30,"C",IF(O23="O","A",IF(O23="X","B","")))</f>
        <v>C</v>
      </c>
      <c r="S23" s="9">
        <f t="shared" ref="S23:S41" si="5">IF(COUNTA(Q23)=1,IF(L23&gt;=35,3,IF(L23&gt;=30,2,IF(L23&lt;30,1))),"")</f>
        <v>3</v>
      </c>
      <c r="T23" s="9" t="str">
        <f t="shared" ref="T23:T41" si="6">IF(COUNTA(Q23)=1,CONCATENATE(Q23,"-",R23,"-",S23),"")</f>
        <v>119-C-3</v>
      </c>
      <c r="U23" s="23">
        <v>1</v>
      </c>
      <c r="V23" s="23">
        <f t="shared" ref="V23:V32" si="7">IF(L23&lt;=35,7,8)</f>
        <v>8</v>
      </c>
    </row>
    <row r="24" spans="1:22">
      <c r="A24" s="35">
        <v>103</v>
      </c>
      <c r="B24" s="34" t="s">
        <v>335</v>
      </c>
      <c r="C24" s="35" t="s">
        <v>23</v>
      </c>
      <c r="D24" s="36" t="s">
        <v>336</v>
      </c>
      <c r="E24" s="37" t="s">
        <v>337</v>
      </c>
      <c r="F24" s="39" t="s">
        <v>22</v>
      </c>
      <c r="G24" s="33" t="s">
        <v>1013</v>
      </c>
      <c r="H24" s="33" t="s">
        <v>14</v>
      </c>
      <c r="I24" s="33" t="s">
        <v>14</v>
      </c>
      <c r="J24" s="19" t="s">
        <v>867</v>
      </c>
      <c r="K24" s="9" t="s">
        <v>69</v>
      </c>
      <c r="L24" s="9">
        <v>40</v>
      </c>
      <c r="M24" s="9" t="s">
        <v>117</v>
      </c>
      <c r="N24" s="9" t="s">
        <v>103</v>
      </c>
      <c r="O24" s="9" t="s">
        <v>103</v>
      </c>
      <c r="P24" s="9"/>
      <c r="Q24" s="9">
        <v>226</v>
      </c>
      <c r="R24" s="9" t="str">
        <f t="shared" si="4"/>
        <v>C</v>
      </c>
      <c r="S24" s="9">
        <f t="shared" si="5"/>
        <v>3</v>
      </c>
      <c r="T24" s="9" t="str">
        <f t="shared" si="6"/>
        <v>226-C-3</v>
      </c>
      <c r="U24" s="23">
        <v>1</v>
      </c>
      <c r="V24" s="23">
        <f t="shared" si="7"/>
        <v>8</v>
      </c>
    </row>
    <row r="25" spans="1:22">
      <c r="A25" s="35">
        <v>110</v>
      </c>
      <c r="B25" s="34" t="s">
        <v>98</v>
      </c>
      <c r="C25" s="35" t="s">
        <v>23</v>
      </c>
      <c r="D25" s="36" t="s">
        <v>336</v>
      </c>
      <c r="E25" s="37" t="s">
        <v>28</v>
      </c>
      <c r="F25" s="39" t="s">
        <v>29</v>
      </c>
      <c r="G25" s="33" t="s">
        <v>30</v>
      </c>
      <c r="H25" s="33"/>
      <c r="I25" s="33"/>
      <c r="J25" s="19" t="s">
        <v>84</v>
      </c>
      <c r="K25" s="9" t="s">
        <v>69</v>
      </c>
      <c r="L25" s="9">
        <v>38</v>
      </c>
      <c r="M25" s="9" t="s">
        <v>117</v>
      </c>
      <c r="N25" s="9" t="s">
        <v>103</v>
      </c>
      <c r="O25" s="9" t="s">
        <v>103</v>
      </c>
      <c r="P25" s="9"/>
      <c r="Q25" s="9">
        <v>227</v>
      </c>
      <c r="R25" s="9" t="str">
        <f t="shared" si="4"/>
        <v>C</v>
      </c>
      <c r="S25" s="9">
        <f t="shared" si="5"/>
        <v>3</v>
      </c>
      <c r="T25" s="9" t="str">
        <f t="shared" si="6"/>
        <v>227-C-3</v>
      </c>
      <c r="U25" s="23">
        <v>1</v>
      </c>
      <c r="V25" s="23">
        <f t="shared" si="7"/>
        <v>8</v>
      </c>
    </row>
    <row r="26" spans="1:22">
      <c r="A26" s="35">
        <v>112</v>
      </c>
      <c r="B26" s="34" t="s">
        <v>98</v>
      </c>
      <c r="C26" s="35" t="s">
        <v>23</v>
      </c>
      <c r="D26" s="36" t="s">
        <v>336</v>
      </c>
      <c r="E26" s="37" t="s">
        <v>31</v>
      </c>
      <c r="F26" s="38" t="s">
        <v>32</v>
      </c>
      <c r="G26" s="37" t="s">
        <v>1015</v>
      </c>
      <c r="H26" s="33"/>
      <c r="I26" s="33"/>
      <c r="J26" s="19" t="s">
        <v>82</v>
      </c>
      <c r="K26" s="9" t="s">
        <v>69</v>
      </c>
      <c r="L26" s="9">
        <v>39</v>
      </c>
      <c r="M26" s="9" t="s">
        <v>117</v>
      </c>
      <c r="N26" s="9" t="s">
        <v>103</v>
      </c>
      <c r="O26" s="9" t="s">
        <v>103</v>
      </c>
      <c r="P26" s="9"/>
      <c r="Q26" s="9">
        <v>228</v>
      </c>
      <c r="R26" s="9" t="str">
        <f t="shared" si="4"/>
        <v>C</v>
      </c>
      <c r="S26" s="9">
        <f t="shared" si="5"/>
        <v>3</v>
      </c>
      <c r="T26" s="9" t="str">
        <f t="shared" si="6"/>
        <v>228-C-3</v>
      </c>
      <c r="U26" s="23">
        <v>1</v>
      </c>
      <c r="V26" s="23">
        <f t="shared" si="7"/>
        <v>8</v>
      </c>
    </row>
    <row r="27" spans="1:22">
      <c r="A27" s="35">
        <v>171</v>
      </c>
      <c r="B27" s="34" t="s">
        <v>98</v>
      </c>
      <c r="C27" s="35" t="s">
        <v>23</v>
      </c>
      <c r="D27" s="36" t="s">
        <v>359</v>
      </c>
      <c r="E27" s="37" t="s">
        <v>400</v>
      </c>
      <c r="F27" s="38" t="s">
        <v>401</v>
      </c>
      <c r="G27" s="37" t="s">
        <v>402</v>
      </c>
      <c r="H27" s="33" t="s">
        <v>103</v>
      </c>
      <c r="I27" s="33" t="s">
        <v>103</v>
      </c>
      <c r="J27" s="19" t="s">
        <v>403</v>
      </c>
      <c r="K27" s="9" t="s">
        <v>113</v>
      </c>
      <c r="L27" s="9">
        <v>43</v>
      </c>
      <c r="M27" s="9" t="s">
        <v>117</v>
      </c>
      <c r="N27" s="9" t="s">
        <v>103</v>
      </c>
      <c r="O27" s="9" t="s">
        <v>117</v>
      </c>
      <c r="P27" s="9"/>
      <c r="Q27" s="9">
        <v>230</v>
      </c>
      <c r="R27" s="9" t="str">
        <f t="shared" si="4"/>
        <v>C</v>
      </c>
      <c r="S27" s="9">
        <f t="shared" si="5"/>
        <v>3</v>
      </c>
      <c r="T27" s="9" t="str">
        <f t="shared" si="6"/>
        <v>230-C-3</v>
      </c>
      <c r="U27" s="23">
        <v>1</v>
      </c>
      <c r="V27" s="23">
        <f t="shared" si="7"/>
        <v>8</v>
      </c>
    </row>
    <row r="28" spans="1:22">
      <c r="A28" s="35">
        <v>173</v>
      </c>
      <c r="B28" s="34" t="s">
        <v>98</v>
      </c>
      <c r="C28" s="35" t="s">
        <v>23</v>
      </c>
      <c r="D28" s="36" t="s">
        <v>359</v>
      </c>
      <c r="E28" s="37" t="s">
        <v>404</v>
      </c>
      <c r="F28" s="38" t="s">
        <v>405</v>
      </c>
      <c r="G28" s="37" t="s">
        <v>406</v>
      </c>
      <c r="H28" s="33" t="s">
        <v>103</v>
      </c>
      <c r="I28" s="33" t="s">
        <v>103</v>
      </c>
      <c r="J28" s="19" t="s">
        <v>407</v>
      </c>
      <c r="K28" s="9" t="s">
        <v>113</v>
      </c>
      <c r="L28" s="9">
        <v>39</v>
      </c>
      <c r="M28" s="9" t="s">
        <v>117</v>
      </c>
      <c r="N28" s="9" t="s">
        <v>103</v>
      </c>
      <c r="O28" s="9" t="s">
        <v>117</v>
      </c>
      <c r="P28" s="9"/>
      <c r="Q28" s="9">
        <v>231</v>
      </c>
      <c r="R28" s="9" t="str">
        <f t="shared" si="4"/>
        <v>C</v>
      </c>
      <c r="S28" s="9">
        <f t="shared" si="5"/>
        <v>3</v>
      </c>
      <c r="T28" s="9" t="str">
        <f t="shared" si="6"/>
        <v>231-C-3</v>
      </c>
      <c r="U28" s="23">
        <v>1</v>
      </c>
      <c r="V28" s="23">
        <f t="shared" si="7"/>
        <v>8</v>
      </c>
    </row>
    <row r="29" spans="1:22">
      <c r="A29" s="35">
        <v>191</v>
      </c>
      <c r="B29" s="34" t="s">
        <v>98</v>
      </c>
      <c r="C29" s="35" t="s">
        <v>23</v>
      </c>
      <c r="D29" s="36" t="s">
        <v>152</v>
      </c>
      <c r="E29" s="37" t="s">
        <v>425</v>
      </c>
      <c r="F29" s="38" t="s">
        <v>132</v>
      </c>
      <c r="G29" s="37" t="s">
        <v>133</v>
      </c>
      <c r="H29" s="33" t="s">
        <v>103</v>
      </c>
      <c r="I29" s="33" t="s">
        <v>103</v>
      </c>
      <c r="J29" s="19" t="s">
        <v>134</v>
      </c>
      <c r="K29" s="9" t="s">
        <v>113</v>
      </c>
      <c r="L29" s="9">
        <v>37</v>
      </c>
      <c r="M29" s="9" t="s">
        <v>117</v>
      </c>
      <c r="N29" s="9" t="s">
        <v>103</v>
      </c>
      <c r="O29" s="9" t="s">
        <v>103</v>
      </c>
      <c r="P29" s="9"/>
      <c r="Q29" s="9">
        <v>232</v>
      </c>
      <c r="R29" s="9" t="str">
        <f t="shared" si="4"/>
        <v>C</v>
      </c>
      <c r="S29" s="9">
        <f t="shared" si="5"/>
        <v>3</v>
      </c>
      <c r="T29" s="9" t="str">
        <f t="shared" si="6"/>
        <v>232-C-3</v>
      </c>
      <c r="U29" s="23">
        <v>1</v>
      </c>
      <c r="V29" s="23">
        <f t="shared" si="7"/>
        <v>8</v>
      </c>
    </row>
    <row r="30" spans="1:22">
      <c r="A30" s="35">
        <v>217</v>
      </c>
      <c r="B30" s="34" t="s">
        <v>98</v>
      </c>
      <c r="C30" s="35" t="s">
        <v>159</v>
      </c>
      <c r="D30" s="36" t="s">
        <v>435</v>
      </c>
      <c r="E30" s="37" t="s">
        <v>728</v>
      </c>
      <c r="F30" s="38" t="s">
        <v>729</v>
      </c>
      <c r="G30" s="37" t="s">
        <v>730</v>
      </c>
      <c r="H30" s="33" t="s">
        <v>354</v>
      </c>
      <c r="I30" s="33"/>
      <c r="J30" s="19" t="s">
        <v>731</v>
      </c>
      <c r="K30" s="9" t="s">
        <v>113</v>
      </c>
      <c r="L30" s="9">
        <v>43</v>
      </c>
      <c r="M30" s="9" t="s">
        <v>103</v>
      </c>
      <c r="N30" s="9" t="s">
        <v>103</v>
      </c>
      <c r="O30" s="9" t="s">
        <v>103</v>
      </c>
      <c r="P30" s="9" t="s">
        <v>732</v>
      </c>
      <c r="Q30" s="9">
        <v>310</v>
      </c>
      <c r="R30" s="9" t="str">
        <f t="shared" si="4"/>
        <v>C</v>
      </c>
      <c r="S30" s="9">
        <f t="shared" si="5"/>
        <v>3</v>
      </c>
      <c r="T30" s="9" t="str">
        <f t="shared" si="6"/>
        <v>310-C-3</v>
      </c>
      <c r="U30" s="23">
        <v>1</v>
      </c>
      <c r="V30" s="23">
        <f t="shared" si="7"/>
        <v>8</v>
      </c>
    </row>
    <row r="31" spans="1:22">
      <c r="A31" s="35">
        <v>383</v>
      </c>
      <c r="B31" s="34" t="s">
        <v>195</v>
      </c>
      <c r="C31" s="35" t="s">
        <v>617</v>
      </c>
      <c r="D31" s="36" t="s">
        <v>618</v>
      </c>
      <c r="E31" s="37" t="s">
        <v>644</v>
      </c>
      <c r="F31" s="38" t="s">
        <v>645</v>
      </c>
      <c r="G31" s="37"/>
      <c r="H31" s="33" t="s">
        <v>103</v>
      </c>
      <c r="I31" s="33" t="s">
        <v>103</v>
      </c>
      <c r="J31" s="19" t="s">
        <v>646</v>
      </c>
      <c r="K31" s="9" t="s">
        <v>113</v>
      </c>
      <c r="L31" s="9">
        <v>41</v>
      </c>
      <c r="M31" s="9" t="s">
        <v>117</v>
      </c>
      <c r="N31" s="9" t="s">
        <v>103</v>
      </c>
      <c r="O31" s="9" t="s">
        <v>103</v>
      </c>
      <c r="P31" s="9"/>
      <c r="Q31" s="9">
        <v>518</v>
      </c>
      <c r="R31" s="9" t="str">
        <f t="shared" si="4"/>
        <v>C</v>
      </c>
      <c r="S31" s="9">
        <f t="shared" si="5"/>
        <v>3</v>
      </c>
      <c r="T31" s="9" t="str">
        <f t="shared" si="6"/>
        <v>518-C-3</v>
      </c>
      <c r="U31" s="23">
        <v>1</v>
      </c>
      <c r="V31" s="23">
        <f t="shared" si="7"/>
        <v>8</v>
      </c>
    </row>
    <row r="32" spans="1:22">
      <c r="A32" s="35">
        <v>419</v>
      </c>
      <c r="B32" s="34" t="s">
        <v>195</v>
      </c>
      <c r="C32" s="35" t="s">
        <v>617</v>
      </c>
      <c r="D32" s="36" t="s">
        <v>190</v>
      </c>
      <c r="E32" s="37" t="s">
        <v>698</v>
      </c>
      <c r="F32" s="38" t="s">
        <v>200</v>
      </c>
      <c r="G32" s="37" t="s">
        <v>201</v>
      </c>
      <c r="H32" s="33" t="s">
        <v>103</v>
      </c>
      <c r="I32" s="33" t="s">
        <v>103</v>
      </c>
      <c r="J32" s="19" t="s">
        <v>330</v>
      </c>
      <c r="K32" s="9" t="s">
        <v>113</v>
      </c>
      <c r="L32" s="9">
        <v>41</v>
      </c>
      <c r="M32" s="9" t="s">
        <v>117</v>
      </c>
      <c r="N32" s="9" t="s">
        <v>103</v>
      </c>
      <c r="O32" s="9" t="s">
        <v>103</v>
      </c>
      <c r="P32" s="9"/>
      <c r="Q32" s="9">
        <v>519</v>
      </c>
      <c r="R32" s="9" t="str">
        <f t="shared" si="4"/>
        <v>C</v>
      </c>
      <c r="S32" s="9">
        <f t="shared" si="5"/>
        <v>3</v>
      </c>
      <c r="T32" s="9" t="str">
        <f t="shared" si="6"/>
        <v>519-C-3</v>
      </c>
      <c r="U32" s="23">
        <v>1</v>
      </c>
      <c r="V32" s="23">
        <f t="shared" si="7"/>
        <v>8</v>
      </c>
    </row>
    <row r="33" spans="1:22">
      <c r="A33" s="35">
        <v>31</v>
      </c>
      <c r="B33" s="34" t="s">
        <v>17</v>
      </c>
      <c r="C33" s="35" t="s">
        <v>299</v>
      </c>
      <c r="D33" s="36" t="s">
        <v>317</v>
      </c>
      <c r="E33" s="37" t="s">
        <v>318</v>
      </c>
      <c r="F33" s="38" t="s">
        <v>780</v>
      </c>
      <c r="G33" s="37" t="s">
        <v>781</v>
      </c>
      <c r="H33" s="33" t="s">
        <v>103</v>
      </c>
      <c r="I33" s="33" t="s">
        <v>103</v>
      </c>
      <c r="J33" s="19" t="s">
        <v>782</v>
      </c>
      <c r="K33" s="19" t="s">
        <v>102</v>
      </c>
      <c r="L33" s="19">
        <v>35</v>
      </c>
      <c r="M33" s="19" t="s">
        <v>117</v>
      </c>
      <c r="N33" s="19" t="s">
        <v>103</v>
      </c>
      <c r="O33" s="19" t="s">
        <v>103</v>
      </c>
      <c r="P33" s="19"/>
      <c r="Q33" s="9">
        <v>623</v>
      </c>
      <c r="R33" s="9" t="str">
        <f t="shared" si="4"/>
        <v>C</v>
      </c>
      <c r="S33" s="9">
        <f t="shared" si="5"/>
        <v>3</v>
      </c>
      <c r="T33" s="9" t="str">
        <f t="shared" si="6"/>
        <v>623-C-3</v>
      </c>
      <c r="U33" s="23">
        <v>1</v>
      </c>
      <c r="V33" s="23">
        <v>8</v>
      </c>
    </row>
    <row r="34" spans="1:22">
      <c r="A34" s="35">
        <v>154</v>
      </c>
      <c r="B34" s="34" t="s">
        <v>98</v>
      </c>
      <c r="C34" s="35" t="s">
        <v>23</v>
      </c>
      <c r="D34" s="36" t="s">
        <v>359</v>
      </c>
      <c r="E34" s="37" t="s">
        <v>360</v>
      </c>
      <c r="F34" s="38" t="s">
        <v>365</v>
      </c>
      <c r="G34" s="37" t="s">
        <v>366</v>
      </c>
      <c r="H34" s="33"/>
      <c r="I34" s="33"/>
      <c r="J34" s="19" t="s">
        <v>368</v>
      </c>
      <c r="K34" s="9" t="s">
        <v>102</v>
      </c>
      <c r="L34" s="9">
        <v>34</v>
      </c>
      <c r="M34" s="9" t="s">
        <v>117</v>
      </c>
      <c r="N34" s="9" t="s">
        <v>103</v>
      </c>
      <c r="O34" s="9" t="s">
        <v>103</v>
      </c>
      <c r="P34" s="9"/>
      <c r="Q34" s="9">
        <v>717</v>
      </c>
      <c r="R34" s="9" t="str">
        <f t="shared" si="4"/>
        <v>C</v>
      </c>
      <c r="S34" s="9">
        <f t="shared" si="5"/>
        <v>2</v>
      </c>
      <c r="T34" s="9" t="str">
        <f t="shared" si="6"/>
        <v>717-C-2</v>
      </c>
      <c r="U34" s="23">
        <v>1</v>
      </c>
      <c r="V34" s="23">
        <v>8</v>
      </c>
    </row>
    <row r="35" spans="1:22">
      <c r="A35" s="35">
        <v>235</v>
      </c>
      <c r="B35" s="34" t="s">
        <v>98</v>
      </c>
      <c r="C35" s="35" t="s">
        <v>159</v>
      </c>
      <c r="D35" s="36" t="s">
        <v>435</v>
      </c>
      <c r="E35" s="37" t="s">
        <v>485</v>
      </c>
      <c r="F35" s="38" t="s">
        <v>486</v>
      </c>
      <c r="G35" s="37" t="s">
        <v>487</v>
      </c>
      <c r="H35" s="33"/>
      <c r="I35" s="33"/>
      <c r="J35" s="19" t="s">
        <v>1009</v>
      </c>
      <c r="K35" s="9" t="s">
        <v>65</v>
      </c>
      <c r="L35" s="9">
        <v>37</v>
      </c>
      <c r="M35" s="9" t="s">
        <v>66</v>
      </c>
      <c r="N35" s="9" t="s">
        <v>14</v>
      </c>
      <c r="O35" s="9" t="s">
        <v>66</v>
      </c>
      <c r="P35" s="9"/>
      <c r="Q35" s="9">
        <v>826</v>
      </c>
      <c r="R35" s="9" t="str">
        <f t="shared" si="4"/>
        <v>C</v>
      </c>
      <c r="S35" s="9">
        <f t="shared" si="5"/>
        <v>3</v>
      </c>
      <c r="T35" s="9" t="str">
        <f t="shared" si="6"/>
        <v>826-C-3</v>
      </c>
      <c r="U35" s="23">
        <v>1</v>
      </c>
      <c r="V35" s="23">
        <f>IF(L35&lt;=35,7,8)</f>
        <v>8</v>
      </c>
    </row>
    <row r="36" spans="1:22">
      <c r="A36" s="35">
        <v>289</v>
      </c>
      <c r="B36" s="34" t="s">
        <v>98</v>
      </c>
      <c r="C36" s="35" t="s">
        <v>184</v>
      </c>
      <c r="D36" s="36" t="s">
        <v>873</v>
      </c>
      <c r="E36" s="37" t="s">
        <v>875</v>
      </c>
      <c r="F36" s="38" t="s">
        <v>560</v>
      </c>
      <c r="G36" s="37" t="s">
        <v>561</v>
      </c>
      <c r="H36" s="33"/>
      <c r="I36" s="33"/>
      <c r="J36" s="19" t="s">
        <v>562</v>
      </c>
      <c r="K36" s="9" t="s">
        <v>102</v>
      </c>
      <c r="L36" s="9">
        <v>35</v>
      </c>
      <c r="M36" s="9" t="s">
        <v>117</v>
      </c>
      <c r="N36" s="9" t="s">
        <v>103</v>
      </c>
      <c r="O36" s="9" t="s">
        <v>117</v>
      </c>
      <c r="P36" s="9"/>
      <c r="Q36" s="9">
        <v>925</v>
      </c>
      <c r="R36" s="9" t="str">
        <f t="shared" si="4"/>
        <v>C</v>
      </c>
      <c r="S36" s="9">
        <f t="shared" si="5"/>
        <v>3</v>
      </c>
      <c r="T36" s="9" t="str">
        <f t="shared" si="6"/>
        <v>925-C-3</v>
      </c>
      <c r="U36" s="23">
        <v>1</v>
      </c>
      <c r="V36" s="23">
        <v>8</v>
      </c>
    </row>
    <row r="37" spans="1:22">
      <c r="A37" s="35">
        <v>302</v>
      </c>
      <c r="B37" s="34" t="s">
        <v>98</v>
      </c>
      <c r="C37" s="35" t="s">
        <v>184</v>
      </c>
      <c r="D37" s="36" t="s">
        <v>873</v>
      </c>
      <c r="E37" s="37" t="s">
        <v>881</v>
      </c>
      <c r="F37" s="38" t="s">
        <v>579</v>
      </c>
      <c r="G37" s="37" t="s">
        <v>580</v>
      </c>
      <c r="H37" s="33"/>
      <c r="I37" s="33"/>
      <c r="J37" s="19" t="s">
        <v>582</v>
      </c>
      <c r="K37" s="9" t="s">
        <v>102</v>
      </c>
      <c r="L37" s="9">
        <v>35</v>
      </c>
      <c r="M37" s="9" t="s">
        <v>117</v>
      </c>
      <c r="N37" s="9" t="s">
        <v>103</v>
      </c>
      <c r="O37" s="9" t="s">
        <v>117</v>
      </c>
      <c r="P37" s="9"/>
      <c r="Q37" s="9">
        <v>926</v>
      </c>
      <c r="R37" s="9" t="str">
        <f t="shared" si="4"/>
        <v>C</v>
      </c>
      <c r="S37" s="9">
        <f t="shared" si="5"/>
        <v>3</v>
      </c>
      <c r="T37" s="9" t="str">
        <f t="shared" si="6"/>
        <v>926-C-3</v>
      </c>
      <c r="U37" s="23">
        <v>1</v>
      </c>
      <c r="V37" s="23">
        <v>8</v>
      </c>
    </row>
    <row r="38" spans="1:22">
      <c r="A38" s="35">
        <v>391</v>
      </c>
      <c r="B38" s="34" t="s">
        <v>98</v>
      </c>
      <c r="C38" s="35" t="s">
        <v>617</v>
      </c>
      <c r="D38" s="36" t="s">
        <v>618</v>
      </c>
      <c r="E38" s="37" t="s">
        <v>659</v>
      </c>
      <c r="F38" s="38" t="s">
        <v>660</v>
      </c>
      <c r="G38" s="37"/>
      <c r="H38" s="33" t="s">
        <v>103</v>
      </c>
      <c r="I38" s="33" t="s">
        <v>103</v>
      </c>
      <c r="J38" s="19" t="s">
        <v>661</v>
      </c>
      <c r="K38" s="9" t="s">
        <v>102</v>
      </c>
      <c r="L38" s="9">
        <v>34</v>
      </c>
      <c r="M38" s="9" t="s">
        <v>117</v>
      </c>
      <c r="N38" s="9" t="s">
        <v>103</v>
      </c>
      <c r="O38" s="9" t="s">
        <v>103</v>
      </c>
      <c r="P38" s="9"/>
      <c r="Q38" s="9">
        <v>1009</v>
      </c>
      <c r="R38" s="9" t="str">
        <f t="shared" si="4"/>
        <v>C</v>
      </c>
      <c r="S38" s="9">
        <f t="shared" si="5"/>
        <v>2</v>
      </c>
      <c r="T38" s="9" t="str">
        <f t="shared" si="6"/>
        <v>1009-C-2</v>
      </c>
      <c r="U38" s="23">
        <v>1</v>
      </c>
      <c r="V38" s="23">
        <v>8</v>
      </c>
    </row>
    <row r="39" spans="1:22">
      <c r="A39" s="35">
        <v>423</v>
      </c>
      <c r="B39" s="34" t="s">
        <v>98</v>
      </c>
      <c r="C39" s="35" t="s">
        <v>617</v>
      </c>
      <c r="D39" s="36" t="s">
        <v>190</v>
      </c>
      <c r="E39" s="37" t="s">
        <v>700</v>
      </c>
      <c r="F39" s="38" t="s">
        <v>205</v>
      </c>
      <c r="G39" s="37" t="s">
        <v>206</v>
      </c>
      <c r="H39" s="33" t="s">
        <v>103</v>
      </c>
      <c r="I39" s="33" t="s">
        <v>103</v>
      </c>
      <c r="J39" s="19" t="s">
        <v>207</v>
      </c>
      <c r="K39" s="9" t="s">
        <v>102</v>
      </c>
      <c r="L39" s="9">
        <v>40</v>
      </c>
      <c r="M39" s="9" t="s">
        <v>117</v>
      </c>
      <c r="N39" s="9" t="s">
        <v>103</v>
      </c>
      <c r="O39" s="9" t="s">
        <v>103</v>
      </c>
      <c r="P39" s="9"/>
      <c r="Q39" s="9">
        <v>1033</v>
      </c>
      <c r="R39" s="9" t="str">
        <f t="shared" si="4"/>
        <v>C</v>
      </c>
      <c r="S39" s="9">
        <f t="shared" si="5"/>
        <v>3</v>
      </c>
      <c r="T39" s="9" t="str">
        <f t="shared" si="6"/>
        <v>1033-C-3</v>
      </c>
      <c r="U39" s="23">
        <v>1</v>
      </c>
      <c r="V39" s="23">
        <f>IF(L39&lt;=35,7,8)</f>
        <v>8</v>
      </c>
    </row>
    <row r="40" spans="1:22">
      <c r="A40" s="35">
        <v>435</v>
      </c>
      <c r="B40" s="34" t="s">
        <v>98</v>
      </c>
      <c r="C40" s="35" t="s">
        <v>617</v>
      </c>
      <c r="D40" s="36" t="s">
        <v>190</v>
      </c>
      <c r="E40" s="37" t="s">
        <v>706</v>
      </c>
      <c r="F40" s="38" t="s">
        <v>219</v>
      </c>
      <c r="G40" s="37" t="s">
        <v>220</v>
      </c>
      <c r="H40" s="33" t="s">
        <v>103</v>
      </c>
      <c r="I40" s="33"/>
      <c r="J40" s="19" t="s">
        <v>221</v>
      </c>
      <c r="K40" s="9" t="s">
        <v>102</v>
      </c>
      <c r="L40" s="9">
        <v>35</v>
      </c>
      <c r="M40" s="9" t="s">
        <v>117</v>
      </c>
      <c r="N40" s="9" t="s">
        <v>103</v>
      </c>
      <c r="O40" s="9" t="s">
        <v>103</v>
      </c>
      <c r="P40" s="9"/>
      <c r="Q40" s="9">
        <v>1034</v>
      </c>
      <c r="R40" s="9" t="str">
        <f t="shared" si="4"/>
        <v>C</v>
      </c>
      <c r="S40" s="9">
        <f t="shared" si="5"/>
        <v>3</v>
      </c>
      <c r="T40" s="9" t="str">
        <f t="shared" si="6"/>
        <v>1034-C-3</v>
      </c>
      <c r="U40" s="23">
        <v>1</v>
      </c>
      <c r="V40" s="23">
        <v>8</v>
      </c>
    </row>
    <row r="41" spans="1:22">
      <c r="A41" s="35">
        <v>451</v>
      </c>
      <c r="B41" s="34" t="s">
        <v>98</v>
      </c>
      <c r="C41" s="35" t="s">
        <v>617</v>
      </c>
      <c r="D41" s="36" t="s">
        <v>190</v>
      </c>
      <c r="E41" s="37" t="s">
        <v>714</v>
      </c>
      <c r="F41" s="38" t="s">
        <v>239</v>
      </c>
      <c r="G41" s="37" t="s">
        <v>240</v>
      </c>
      <c r="H41" s="33"/>
      <c r="I41" s="33" t="s">
        <v>103</v>
      </c>
      <c r="J41" s="19" t="s">
        <v>241</v>
      </c>
      <c r="K41" s="9" t="s">
        <v>102</v>
      </c>
      <c r="L41" s="9">
        <v>40</v>
      </c>
      <c r="M41" s="9" t="s">
        <v>117</v>
      </c>
      <c r="N41" s="9" t="s">
        <v>103</v>
      </c>
      <c r="O41" s="9" t="s">
        <v>103</v>
      </c>
      <c r="P41" s="9"/>
      <c r="Q41" s="9">
        <v>1035</v>
      </c>
      <c r="R41" s="9" t="str">
        <f t="shared" si="4"/>
        <v>C</v>
      </c>
      <c r="S41" s="9">
        <f t="shared" si="5"/>
        <v>3</v>
      </c>
      <c r="T41" s="9" t="str">
        <f t="shared" si="6"/>
        <v>1035-C-3</v>
      </c>
      <c r="U41" s="23">
        <v>1</v>
      </c>
      <c r="V41" s="23">
        <f>IF(L41&lt;=35,7,8)</f>
        <v>8</v>
      </c>
    </row>
  </sheetData>
  <phoneticPr fontId="3" type="noConversion"/>
  <conditionalFormatting sqref="B41">
    <cfRule type="containsText" dxfId="309" priority="1" operator="containsText" text="지구 가정부장">
      <formula>NOT(ISERROR(SEARCH("지구 가정부장",B41)))</formula>
    </cfRule>
  </conditionalFormatting>
  <conditionalFormatting sqref="B1">
    <cfRule type="containsText" dxfId="308" priority="86" operator="containsText" text="지구 매칭수석부위원장">
      <formula>NOT(ISERROR(SEARCH("지구 매칭수석부위원장",B1)))</formula>
    </cfRule>
    <cfRule type="containsText" dxfId="307" priority="87" operator="containsText" text="교구 매칭위원장">
      <formula>NOT(ISERROR(SEARCH("교구 매칭위원장",B1)))</formula>
    </cfRule>
    <cfRule type="containsText" dxfId="306" priority="88" operator="containsText" text="지구 매칭위원장">
      <formula>NOT(ISERROR(SEARCH("지구 매칭위원장",B1)))</formula>
    </cfRule>
  </conditionalFormatting>
  <conditionalFormatting sqref="B1">
    <cfRule type="containsText" dxfId="305" priority="85" operator="containsText" text="지구 가정부장">
      <formula>NOT(ISERROR(SEARCH("지구 가정부장",B1)))</formula>
    </cfRule>
  </conditionalFormatting>
  <conditionalFormatting sqref="B3 B5 B7 B9 B11 B13 B15 B17 B19 B21:B22 B24 B26 B28 B30 B32 B34 B36 B38 B40">
    <cfRule type="containsText" dxfId="304" priority="82" operator="containsText" text="지구 매칭수석부위원장">
      <formula>NOT(ISERROR(SEARCH("지구 매칭수석부위원장",B3)))</formula>
    </cfRule>
    <cfRule type="containsText" dxfId="303" priority="83" operator="containsText" text="교구 매칭위원장">
      <formula>NOT(ISERROR(SEARCH("교구 매칭위원장",B3)))</formula>
    </cfRule>
    <cfRule type="containsText" dxfId="302" priority="84" operator="containsText" text="지구 매칭위원장">
      <formula>NOT(ISERROR(SEARCH("지구 매칭위원장",B3)))</formula>
    </cfRule>
  </conditionalFormatting>
  <conditionalFormatting sqref="B3 B5 B7 B9 B11 B13 B15 B17 B19 B21:B22 B24 B26 B28 B30 B32 B34 B36 B38 B40">
    <cfRule type="containsText" dxfId="301" priority="81" operator="containsText" text="지구 가정부장">
      <formula>NOT(ISERROR(SEARCH("지구 가정부장",B3)))</formula>
    </cfRule>
  </conditionalFormatting>
  <conditionalFormatting sqref="B2">
    <cfRule type="containsText" dxfId="300" priority="78" operator="containsText" text="지구 매칭수석부위원장">
      <formula>NOT(ISERROR(SEARCH("지구 매칭수석부위원장",B2)))</formula>
    </cfRule>
    <cfRule type="containsText" dxfId="299" priority="79" operator="containsText" text="교구 매칭위원장">
      <formula>NOT(ISERROR(SEARCH("교구 매칭위원장",B2)))</formula>
    </cfRule>
    <cfRule type="containsText" dxfId="298" priority="80" operator="containsText" text="지구 매칭위원장">
      <formula>NOT(ISERROR(SEARCH("지구 매칭위원장",B2)))</formula>
    </cfRule>
  </conditionalFormatting>
  <conditionalFormatting sqref="B2">
    <cfRule type="containsText" dxfId="297" priority="77" operator="containsText" text="지구 가정부장">
      <formula>NOT(ISERROR(SEARCH("지구 가정부장",B2)))</formula>
    </cfRule>
  </conditionalFormatting>
  <conditionalFormatting sqref="B4">
    <cfRule type="containsText" dxfId="296" priority="74" operator="containsText" text="지구 매칭수석부위원장">
      <formula>NOT(ISERROR(SEARCH("지구 매칭수석부위원장",B4)))</formula>
    </cfRule>
    <cfRule type="containsText" dxfId="295" priority="75" operator="containsText" text="교구 매칭위원장">
      <formula>NOT(ISERROR(SEARCH("교구 매칭위원장",B4)))</formula>
    </cfRule>
    <cfRule type="containsText" dxfId="294" priority="76" operator="containsText" text="지구 매칭위원장">
      <formula>NOT(ISERROR(SEARCH("지구 매칭위원장",B4)))</formula>
    </cfRule>
  </conditionalFormatting>
  <conditionalFormatting sqref="B4">
    <cfRule type="containsText" dxfId="293" priority="73" operator="containsText" text="지구 가정부장">
      <formula>NOT(ISERROR(SEARCH("지구 가정부장",B4)))</formula>
    </cfRule>
  </conditionalFormatting>
  <conditionalFormatting sqref="B6">
    <cfRule type="containsText" dxfId="292" priority="70" operator="containsText" text="지구 매칭수석부위원장">
      <formula>NOT(ISERROR(SEARCH("지구 매칭수석부위원장",B6)))</formula>
    </cfRule>
    <cfRule type="containsText" dxfId="291" priority="71" operator="containsText" text="교구 매칭위원장">
      <formula>NOT(ISERROR(SEARCH("교구 매칭위원장",B6)))</formula>
    </cfRule>
    <cfRule type="containsText" dxfId="290" priority="72" operator="containsText" text="지구 매칭위원장">
      <formula>NOT(ISERROR(SEARCH("지구 매칭위원장",B6)))</formula>
    </cfRule>
  </conditionalFormatting>
  <conditionalFormatting sqref="B6">
    <cfRule type="containsText" dxfId="289" priority="69" operator="containsText" text="지구 가정부장">
      <formula>NOT(ISERROR(SEARCH("지구 가정부장",B6)))</formula>
    </cfRule>
  </conditionalFormatting>
  <conditionalFormatting sqref="B8">
    <cfRule type="containsText" dxfId="288" priority="66" operator="containsText" text="지구 매칭수석부위원장">
      <formula>NOT(ISERROR(SEARCH("지구 매칭수석부위원장",B8)))</formula>
    </cfRule>
    <cfRule type="containsText" dxfId="287" priority="67" operator="containsText" text="교구 매칭위원장">
      <formula>NOT(ISERROR(SEARCH("교구 매칭위원장",B8)))</formula>
    </cfRule>
    <cfRule type="containsText" dxfId="286" priority="68" operator="containsText" text="지구 매칭위원장">
      <formula>NOT(ISERROR(SEARCH("지구 매칭위원장",B8)))</formula>
    </cfRule>
  </conditionalFormatting>
  <conditionalFormatting sqref="B8">
    <cfRule type="containsText" dxfId="285" priority="65" operator="containsText" text="지구 가정부장">
      <formula>NOT(ISERROR(SEARCH("지구 가정부장",B8)))</formula>
    </cfRule>
  </conditionalFormatting>
  <conditionalFormatting sqref="B10">
    <cfRule type="containsText" dxfId="284" priority="62" operator="containsText" text="지구 매칭수석부위원장">
      <formula>NOT(ISERROR(SEARCH("지구 매칭수석부위원장",B10)))</formula>
    </cfRule>
    <cfRule type="containsText" dxfId="283" priority="63" operator="containsText" text="교구 매칭위원장">
      <formula>NOT(ISERROR(SEARCH("교구 매칭위원장",B10)))</formula>
    </cfRule>
    <cfRule type="containsText" dxfId="282" priority="64" operator="containsText" text="지구 매칭위원장">
      <formula>NOT(ISERROR(SEARCH("지구 매칭위원장",B10)))</formula>
    </cfRule>
  </conditionalFormatting>
  <conditionalFormatting sqref="B10">
    <cfRule type="containsText" dxfId="281" priority="61" operator="containsText" text="지구 가정부장">
      <formula>NOT(ISERROR(SEARCH("지구 가정부장",B10)))</formula>
    </cfRule>
  </conditionalFormatting>
  <conditionalFormatting sqref="B12">
    <cfRule type="containsText" dxfId="280" priority="58" operator="containsText" text="지구 매칭수석부위원장">
      <formula>NOT(ISERROR(SEARCH("지구 매칭수석부위원장",B12)))</formula>
    </cfRule>
    <cfRule type="containsText" dxfId="279" priority="59" operator="containsText" text="교구 매칭위원장">
      <formula>NOT(ISERROR(SEARCH("교구 매칭위원장",B12)))</formula>
    </cfRule>
    <cfRule type="containsText" dxfId="278" priority="60" operator="containsText" text="지구 매칭위원장">
      <formula>NOT(ISERROR(SEARCH("지구 매칭위원장",B12)))</formula>
    </cfRule>
  </conditionalFormatting>
  <conditionalFormatting sqref="B12">
    <cfRule type="containsText" dxfId="277" priority="57" operator="containsText" text="지구 가정부장">
      <formula>NOT(ISERROR(SEARCH("지구 가정부장",B12)))</formula>
    </cfRule>
  </conditionalFormatting>
  <conditionalFormatting sqref="B14">
    <cfRule type="containsText" dxfId="276" priority="54" operator="containsText" text="지구 매칭수석부위원장">
      <formula>NOT(ISERROR(SEARCH("지구 매칭수석부위원장",B14)))</formula>
    </cfRule>
    <cfRule type="containsText" dxfId="275" priority="55" operator="containsText" text="교구 매칭위원장">
      <formula>NOT(ISERROR(SEARCH("교구 매칭위원장",B14)))</formula>
    </cfRule>
    <cfRule type="containsText" dxfId="274" priority="56" operator="containsText" text="지구 매칭위원장">
      <formula>NOT(ISERROR(SEARCH("지구 매칭위원장",B14)))</formula>
    </cfRule>
  </conditionalFormatting>
  <conditionalFormatting sqref="B14">
    <cfRule type="containsText" dxfId="273" priority="53" operator="containsText" text="지구 가정부장">
      <formula>NOT(ISERROR(SEARCH("지구 가정부장",B14)))</formula>
    </cfRule>
  </conditionalFormatting>
  <conditionalFormatting sqref="B16">
    <cfRule type="containsText" dxfId="272" priority="50" operator="containsText" text="지구 매칭수석부위원장">
      <formula>NOT(ISERROR(SEARCH("지구 매칭수석부위원장",B16)))</formula>
    </cfRule>
    <cfRule type="containsText" dxfId="271" priority="51" operator="containsText" text="교구 매칭위원장">
      <formula>NOT(ISERROR(SEARCH("교구 매칭위원장",B16)))</formula>
    </cfRule>
    <cfRule type="containsText" dxfId="270" priority="52" operator="containsText" text="지구 매칭위원장">
      <formula>NOT(ISERROR(SEARCH("지구 매칭위원장",B16)))</formula>
    </cfRule>
  </conditionalFormatting>
  <conditionalFormatting sqref="B16">
    <cfRule type="containsText" dxfId="269" priority="49" operator="containsText" text="지구 가정부장">
      <formula>NOT(ISERROR(SEARCH("지구 가정부장",B16)))</formula>
    </cfRule>
  </conditionalFormatting>
  <conditionalFormatting sqref="B18">
    <cfRule type="containsText" dxfId="268" priority="46" operator="containsText" text="지구 매칭수석부위원장">
      <formula>NOT(ISERROR(SEARCH("지구 매칭수석부위원장",B18)))</formula>
    </cfRule>
    <cfRule type="containsText" dxfId="267" priority="47" operator="containsText" text="교구 매칭위원장">
      <formula>NOT(ISERROR(SEARCH("교구 매칭위원장",B18)))</formula>
    </cfRule>
    <cfRule type="containsText" dxfId="266" priority="48" operator="containsText" text="지구 매칭위원장">
      <formula>NOT(ISERROR(SEARCH("지구 매칭위원장",B18)))</formula>
    </cfRule>
  </conditionalFormatting>
  <conditionalFormatting sqref="B18">
    <cfRule type="containsText" dxfId="265" priority="45" operator="containsText" text="지구 가정부장">
      <formula>NOT(ISERROR(SEARCH("지구 가정부장",B18)))</formula>
    </cfRule>
  </conditionalFormatting>
  <conditionalFormatting sqref="B20">
    <cfRule type="containsText" dxfId="264" priority="42" operator="containsText" text="지구 매칭수석부위원장">
      <formula>NOT(ISERROR(SEARCH("지구 매칭수석부위원장",B20)))</formula>
    </cfRule>
    <cfRule type="containsText" dxfId="263" priority="43" operator="containsText" text="교구 매칭위원장">
      <formula>NOT(ISERROR(SEARCH("교구 매칭위원장",B20)))</formula>
    </cfRule>
    <cfRule type="containsText" dxfId="262" priority="44" operator="containsText" text="지구 매칭위원장">
      <formula>NOT(ISERROR(SEARCH("지구 매칭위원장",B20)))</formula>
    </cfRule>
  </conditionalFormatting>
  <conditionalFormatting sqref="B20">
    <cfRule type="containsText" dxfId="261" priority="41" operator="containsText" text="지구 가정부장">
      <formula>NOT(ISERROR(SEARCH("지구 가정부장",B20)))</formula>
    </cfRule>
  </conditionalFormatting>
  <conditionalFormatting sqref="B23">
    <cfRule type="containsText" dxfId="260" priority="38" operator="containsText" text="지구 매칭수석부위원장">
      <formula>NOT(ISERROR(SEARCH("지구 매칭수석부위원장",B23)))</formula>
    </cfRule>
    <cfRule type="containsText" dxfId="259" priority="39" operator="containsText" text="교구 매칭위원장">
      <formula>NOT(ISERROR(SEARCH("교구 매칭위원장",B23)))</formula>
    </cfRule>
    <cfRule type="containsText" dxfId="258" priority="40" operator="containsText" text="지구 매칭위원장">
      <formula>NOT(ISERROR(SEARCH("지구 매칭위원장",B23)))</formula>
    </cfRule>
  </conditionalFormatting>
  <conditionalFormatting sqref="B23">
    <cfRule type="containsText" dxfId="257" priority="37" operator="containsText" text="지구 가정부장">
      <formula>NOT(ISERROR(SEARCH("지구 가정부장",B23)))</formula>
    </cfRule>
  </conditionalFormatting>
  <conditionalFormatting sqref="B25">
    <cfRule type="containsText" dxfId="256" priority="34" operator="containsText" text="지구 매칭수석부위원장">
      <formula>NOT(ISERROR(SEARCH("지구 매칭수석부위원장",B25)))</formula>
    </cfRule>
    <cfRule type="containsText" dxfId="255" priority="35" operator="containsText" text="교구 매칭위원장">
      <formula>NOT(ISERROR(SEARCH("교구 매칭위원장",B25)))</formula>
    </cfRule>
    <cfRule type="containsText" dxfId="254" priority="36" operator="containsText" text="지구 매칭위원장">
      <formula>NOT(ISERROR(SEARCH("지구 매칭위원장",B25)))</formula>
    </cfRule>
  </conditionalFormatting>
  <conditionalFormatting sqref="B25">
    <cfRule type="containsText" dxfId="253" priority="33" operator="containsText" text="지구 가정부장">
      <formula>NOT(ISERROR(SEARCH("지구 가정부장",B25)))</formula>
    </cfRule>
  </conditionalFormatting>
  <conditionalFormatting sqref="B27">
    <cfRule type="containsText" dxfId="252" priority="30" operator="containsText" text="지구 매칭수석부위원장">
      <formula>NOT(ISERROR(SEARCH("지구 매칭수석부위원장",B27)))</formula>
    </cfRule>
    <cfRule type="containsText" dxfId="251" priority="31" operator="containsText" text="교구 매칭위원장">
      <formula>NOT(ISERROR(SEARCH("교구 매칭위원장",B27)))</formula>
    </cfRule>
    <cfRule type="containsText" dxfId="250" priority="32" operator="containsText" text="지구 매칭위원장">
      <formula>NOT(ISERROR(SEARCH("지구 매칭위원장",B27)))</formula>
    </cfRule>
  </conditionalFormatting>
  <conditionalFormatting sqref="B27">
    <cfRule type="containsText" dxfId="249" priority="29" operator="containsText" text="지구 가정부장">
      <formula>NOT(ISERROR(SEARCH("지구 가정부장",B27)))</formula>
    </cfRule>
  </conditionalFormatting>
  <conditionalFormatting sqref="B29">
    <cfRule type="containsText" dxfId="248" priority="26" operator="containsText" text="지구 매칭수석부위원장">
      <formula>NOT(ISERROR(SEARCH("지구 매칭수석부위원장",B29)))</formula>
    </cfRule>
    <cfRule type="containsText" dxfId="247" priority="27" operator="containsText" text="교구 매칭위원장">
      <formula>NOT(ISERROR(SEARCH("교구 매칭위원장",B29)))</formula>
    </cfRule>
    <cfRule type="containsText" dxfId="246" priority="28" operator="containsText" text="지구 매칭위원장">
      <formula>NOT(ISERROR(SEARCH("지구 매칭위원장",B29)))</formula>
    </cfRule>
  </conditionalFormatting>
  <conditionalFormatting sqref="B29">
    <cfRule type="containsText" dxfId="245" priority="25" operator="containsText" text="지구 가정부장">
      <formula>NOT(ISERROR(SEARCH("지구 가정부장",B29)))</formula>
    </cfRule>
  </conditionalFormatting>
  <conditionalFormatting sqref="B31">
    <cfRule type="containsText" dxfId="244" priority="22" operator="containsText" text="지구 매칭수석부위원장">
      <formula>NOT(ISERROR(SEARCH("지구 매칭수석부위원장",B31)))</formula>
    </cfRule>
    <cfRule type="containsText" dxfId="243" priority="23" operator="containsText" text="교구 매칭위원장">
      <formula>NOT(ISERROR(SEARCH("교구 매칭위원장",B31)))</formula>
    </cfRule>
    <cfRule type="containsText" dxfId="242" priority="24" operator="containsText" text="지구 매칭위원장">
      <formula>NOT(ISERROR(SEARCH("지구 매칭위원장",B31)))</formula>
    </cfRule>
  </conditionalFormatting>
  <conditionalFormatting sqref="B31">
    <cfRule type="containsText" dxfId="241" priority="21" operator="containsText" text="지구 가정부장">
      <formula>NOT(ISERROR(SEARCH("지구 가정부장",B31)))</formula>
    </cfRule>
  </conditionalFormatting>
  <conditionalFormatting sqref="B33">
    <cfRule type="containsText" dxfId="240" priority="18" operator="containsText" text="지구 매칭수석부위원장">
      <formula>NOT(ISERROR(SEARCH("지구 매칭수석부위원장",B33)))</formula>
    </cfRule>
    <cfRule type="containsText" dxfId="239" priority="19" operator="containsText" text="교구 매칭위원장">
      <formula>NOT(ISERROR(SEARCH("교구 매칭위원장",B33)))</formula>
    </cfRule>
    <cfRule type="containsText" dxfId="238" priority="20" operator="containsText" text="지구 매칭위원장">
      <formula>NOT(ISERROR(SEARCH("지구 매칭위원장",B33)))</formula>
    </cfRule>
  </conditionalFormatting>
  <conditionalFormatting sqref="B33">
    <cfRule type="containsText" dxfId="237" priority="17" operator="containsText" text="지구 가정부장">
      <formula>NOT(ISERROR(SEARCH("지구 가정부장",B33)))</formula>
    </cfRule>
  </conditionalFormatting>
  <conditionalFormatting sqref="B35">
    <cfRule type="containsText" dxfId="236" priority="14" operator="containsText" text="지구 매칭수석부위원장">
      <formula>NOT(ISERROR(SEARCH("지구 매칭수석부위원장",B35)))</formula>
    </cfRule>
    <cfRule type="containsText" dxfId="235" priority="15" operator="containsText" text="교구 매칭위원장">
      <formula>NOT(ISERROR(SEARCH("교구 매칭위원장",B35)))</formula>
    </cfRule>
    <cfRule type="containsText" dxfId="234" priority="16" operator="containsText" text="지구 매칭위원장">
      <formula>NOT(ISERROR(SEARCH("지구 매칭위원장",B35)))</formula>
    </cfRule>
  </conditionalFormatting>
  <conditionalFormatting sqref="B35">
    <cfRule type="containsText" dxfId="233" priority="13" operator="containsText" text="지구 가정부장">
      <formula>NOT(ISERROR(SEARCH("지구 가정부장",B35)))</formula>
    </cfRule>
  </conditionalFormatting>
  <conditionalFormatting sqref="B37">
    <cfRule type="containsText" dxfId="232" priority="10" operator="containsText" text="지구 매칭수석부위원장">
      <formula>NOT(ISERROR(SEARCH("지구 매칭수석부위원장",B37)))</formula>
    </cfRule>
    <cfRule type="containsText" dxfId="231" priority="11" operator="containsText" text="교구 매칭위원장">
      <formula>NOT(ISERROR(SEARCH("교구 매칭위원장",B37)))</formula>
    </cfRule>
    <cfRule type="containsText" dxfId="230" priority="12" operator="containsText" text="지구 매칭위원장">
      <formula>NOT(ISERROR(SEARCH("지구 매칭위원장",B37)))</formula>
    </cfRule>
  </conditionalFormatting>
  <conditionalFormatting sqref="B37">
    <cfRule type="containsText" dxfId="229" priority="9" operator="containsText" text="지구 가정부장">
      <formula>NOT(ISERROR(SEARCH("지구 가정부장",B37)))</formula>
    </cfRule>
  </conditionalFormatting>
  <conditionalFormatting sqref="B39">
    <cfRule type="containsText" dxfId="228" priority="6" operator="containsText" text="지구 매칭수석부위원장">
      <formula>NOT(ISERROR(SEARCH("지구 매칭수석부위원장",B39)))</formula>
    </cfRule>
    <cfRule type="containsText" dxfId="227" priority="7" operator="containsText" text="교구 매칭위원장">
      <formula>NOT(ISERROR(SEARCH("교구 매칭위원장",B39)))</formula>
    </cfRule>
    <cfRule type="containsText" dxfId="226" priority="8" operator="containsText" text="지구 매칭위원장">
      <formula>NOT(ISERROR(SEARCH("지구 매칭위원장",B39)))</formula>
    </cfRule>
  </conditionalFormatting>
  <conditionalFormatting sqref="B39">
    <cfRule type="containsText" dxfId="225" priority="5" operator="containsText" text="지구 가정부장">
      <formula>NOT(ISERROR(SEARCH("지구 가정부장",B39)))</formula>
    </cfRule>
  </conditionalFormatting>
  <conditionalFormatting sqref="B41">
    <cfRule type="containsText" dxfId="224" priority="2" operator="containsText" text="지구 매칭수석부위원장">
      <formula>NOT(ISERROR(SEARCH("지구 매칭수석부위원장",B41)))</formula>
    </cfRule>
    <cfRule type="containsText" dxfId="223" priority="3" operator="containsText" text="교구 매칭위원장">
      <formula>NOT(ISERROR(SEARCH("교구 매칭위원장",B41)))</formula>
    </cfRule>
    <cfRule type="containsText" dxfId="222" priority="4" operator="containsText" text="지구 매칭위원장">
      <formula>NOT(ISERROR(SEARCH("지구 매칭위원장",B41)))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topLeftCell="A34" workbookViewId="0">
      <selection activeCell="B5" sqref="B5:I24"/>
    </sheetView>
  </sheetViews>
  <sheetFormatPr defaultRowHeight="16.5"/>
  <cols>
    <col min="1" max="1" width="3.875" customWidth="1"/>
    <col min="2" max="2" width="14.625" customWidth="1"/>
    <col min="3" max="3" width="7.625" customWidth="1"/>
    <col min="4" max="4" width="8.125" customWidth="1"/>
    <col min="5" max="5" width="9.875" customWidth="1"/>
    <col min="6" max="6" width="16.875" customWidth="1"/>
    <col min="7" max="7" width="15.375" customWidth="1"/>
    <col min="8" max="8" width="14.75" customWidth="1"/>
    <col min="9" max="9" width="15.375" customWidth="1"/>
    <col min="10" max="10" width="10.75" customWidth="1"/>
    <col min="11" max="11" width="6.375" customWidth="1"/>
    <col min="12" max="12" width="6.125" customWidth="1"/>
    <col min="13" max="13" width="7.375" customWidth="1"/>
    <col min="14" max="14" width="7.75" customWidth="1"/>
    <col min="15" max="15" width="8.125" customWidth="1"/>
    <col min="16" max="16" width="15.75" customWidth="1"/>
  </cols>
  <sheetData>
    <row r="1" spans="1:22" ht="35.25" customHeight="1">
      <c r="A1" s="25" t="s">
        <v>0</v>
      </c>
      <c r="B1" s="26" t="s">
        <v>15</v>
      </c>
      <c r="C1" s="27" t="s">
        <v>1</v>
      </c>
      <c r="D1" s="27" t="s">
        <v>1007</v>
      </c>
      <c r="E1" s="28" t="s">
        <v>1008</v>
      </c>
      <c r="F1" s="27" t="s">
        <v>16</v>
      </c>
      <c r="G1" s="27" t="s">
        <v>2</v>
      </c>
      <c r="H1" s="29" t="s">
        <v>20</v>
      </c>
      <c r="I1" s="29" t="s">
        <v>19</v>
      </c>
      <c r="J1" s="30" t="s">
        <v>7</v>
      </c>
      <c r="K1" s="30" t="s">
        <v>3</v>
      </c>
      <c r="L1" s="30" t="s">
        <v>4</v>
      </c>
      <c r="M1" s="30" t="s">
        <v>9</v>
      </c>
      <c r="N1" s="30" t="s">
        <v>5</v>
      </c>
      <c r="O1" s="30" t="s">
        <v>8</v>
      </c>
      <c r="P1" s="32" t="s">
        <v>6</v>
      </c>
      <c r="Q1" s="44" t="s">
        <v>1005</v>
      </c>
      <c r="R1" s="45" t="s">
        <v>8</v>
      </c>
      <c r="S1" s="45" t="s">
        <v>1024</v>
      </c>
      <c r="T1" s="45" t="s">
        <v>979</v>
      </c>
      <c r="U1" s="45" t="s">
        <v>1006</v>
      </c>
      <c r="V1" s="45" t="s">
        <v>1011</v>
      </c>
    </row>
    <row r="2" spans="1:22">
      <c r="A2" s="35">
        <v>11</v>
      </c>
      <c r="B2" s="34" t="s">
        <v>17</v>
      </c>
      <c r="C2" s="35" t="s">
        <v>299</v>
      </c>
      <c r="D2" s="36" t="s">
        <v>736</v>
      </c>
      <c r="E2" s="33" t="s">
        <v>328</v>
      </c>
      <c r="F2" s="39" t="s">
        <v>749</v>
      </c>
      <c r="G2" s="33" t="s">
        <v>750</v>
      </c>
      <c r="H2" s="33" t="s">
        <v>103</v>
      </c>
      <c r="I2" s="33" t="s">
        <v>103</v>
      </c>
      <c r="J2" s="19" t="s">
        <v>734</v>
      </c>
      <c r="K2" s="19" t="s">
        <v>113</v>
      </c>
      <c r="L2" s="19">
        <v>26</v>
      </c>
      <c r="M2" s="19" t="s">
        <v>117</v>
      </c>
      <c r="N2" s="19" t="s">
        <v>103</v>
      </c>
      <c r="O2" s="19" t="s">
        <v>103</v>
      </c>
      <c r="P2" s="19"/>
      <c r="Q2" s="19">
        <v>102</v>
      </c>
      <c r="R2" s="9" t="str">
        <f t="shared" ref="R2:R23" si="0">IF(L2&gt;=30,"C",IF(O2="O","A",IF(O2="X","B","")))</f>
        <v>A</v>
      </c>
      <c r="S2" s="9">
        <f t="shared" ref="S2:S23" si="1">IF(COUNTA(Q2)=1,IF(L2&gt;=35,3,IF(L2&gt;=30,2,IF(L2&lt;30,1))),"")</f>
        <v>1</v>
      </c>
      <c r="T2" s="9" t="str">
        <f t="shared" ref="T2:T23" si="2">IF(COUNTA(Q2)=1,CONCATENATE(Q2,"-",R2,"-",S2),"")</f>
        <v>102-A-1</v>
      </c>
      <c r="U2" s="23">
        <v>2</v>
      </c>
      <c r="V2" s="23">
        <v>1</v>
      </c>
    </row>
    <row r="3" spans="1:22">
      <c r="A3" s="35">
        <v>29</v>
      </c>
      <c r="B3" s="34" t="s">
        <v>17</v>
      </c>
      <c r="C3" s="35" t="s">
        <v>299</v>
      </c>
      <c r="D3" s="36" t="s">
        <v>317</v>
      </c>
      <c r="E3" s="37" t="s">
        <v>319</v>
      </c>
      <c r="F3" s="38" t="s">
        <v>776</v>
      </c>
      <c r="G3" s="37" t="s">
        <v>777</v>
      </c>
      <c r="H3" s="33" t="s">
        <v>103</v>
      </c>
      <c r="I3" s="33" t="s">
        <v>103</v>
      </c>
      <c r="J3" s="19" t="s">
        <v>778</v>
      </c>
      <c r="K3" s="19" t="s">
        <v>113</v>
      </c>
      <c r="L3" s="19">
        <v>28</v>
      </c>
      <c r="M3" s="19" t="s">
        <v>117</v>
      </c>
      <c r="N3" s="19" t="s">
        <v>103</v>
      </c>
      <c r="O3" s="19" t="s">
        <v>103</v>
      </c>
      <c r="P3" s="19"/>
      <c r="Q3" s="19">
        <v>105</v>
      </c>
      <c r="R3" s="9" t="str">
        <f t="shared" si="0"/>
        <v>A</v>
      </c>
      <c r="S3" s="9">
        <f t="shared" si="1"/>
        <v>1</v>
      </c>
      <c r="T3" s="9" t="str">
        <f t="shared" si="2"/>
        <v>105-A-1</v>
      </c>
      <c r="U3" s="23">
        <v>2</v>
      </c>
      <c r="V3" s="23">
        <v>1</v>
      </c>
    </row>
    <row r="4" spans="1:22">
      <c r="A4" s="35">
        <v>108</v>
      </c>
      <c r="B4" s="34" t="s">
        <v>98</v>
      </c>
      <c r="C4" s="35" t="s">
        <v>23</v>
      </c>
      <c r="D4" s="36" t="s">
        <v>336</v>
      </c>
      <c r="E4" s="37" t="s">
        <v>338</v>
      </c>
      <c r="F4" s="39" t="s">
        <v>1014</v>
      </c>
      <c r="G4" s="33" t="s">
        <v>26</v>
      </c>
      <c r="H4" s="33"/>
      <c r="I4" s="33"/>
      <c r="J4" s="19" t="s">
        <v>96</v>
      </c>
      <c r="K4" s="9" t="s">
        <v>69</v>
      </c>
      <c r="L4" s="9">
        <v>24</v>
      </c>
      <c r="M4" s="9" t="s">
        <v>117</v>
      </c>
      <c r="N4" s="9" t="s">
        <v>103</v>
      </c>
      <c r="O4" s="9" t="s">
        <v>103</v>
      </c>
      <c r="P4" s="9"/>
      <c r="Q4" s="9">
        <v>202</v>
      </c>
      <c r="R4" s="9" t="str">
        <f t="shared" si="0"/>
        <v>A</v>
      </c>
      <c r="S4" s="9">
        <f t="shared" si="1"/>
        <v>1</v>
      </c>
      <c r="T4" s="9" t="str">
        <f t="shared" si="2"/>
        <v>202-A-1</v>
      </c>
      <c r="U4" s="23">
        <v>2</v>
      </c>
      <c r="V4" s="23">
        <v>1</v>
      </c>
    </row>
    <row r="5" spans="1:22">
      <c r="A5" s="35">
        <v>129</v>
      </c>
      <c r="B5" s="34" t="s">
        <v>98</v>
      </c>
      <c r="C5" s="35" t="s">
        <v>23</v>
      </c>
      <c r="D5" s="36" t="s">
        <v>336</v>
      </c>
      <c r="E5" s="37" t="s">
        <v>348</v>
      </c>
      <c r="F5" s="39" t="s">
        <v>51</v>
      </c>
      <c r="G5" s="33" t="s">
        <v>52</v>
      </c>
      <c r="H5" s="33" t="s">
        <v>103</v>
      </c>
      <c r="I5" s="33" t="s">
        <v>66</v>
      </c>
      <c r="J5" s="19" t="s">
        <v>74</v>
      </c>
      <c r="K5" s="9" t="s">
        <v>69</v>
      </c>
      <c r="L5" s="9">
        <v>23</v>
      </c>
      <c r="M5" s="9" t="s">
        <v>117</v>
      </c>
      <c r="N5" s="9" t="s">
        <v>103</v>
      </c>
      <c r="O5" s="9" t="s">
        <v>103</v>
      </c>
      <c r="P5" s="9"/>
      <c r="Q5" s="9">
        <v>209</v>
      </c>
      <c r="R5" s="9" t="str">
        <f t="shared" si="0"/>
        <v>A</v>
      </c>
      <c r="S5" s="9">
        <f t="shared" si="1"/>
        <v>1</v>
      </c>
      <c r="T5" s="9" t="str">
        <f t="shared" si="2"/>
        <v>209-A-1</v>
      </c>
      <c r="U5" s="23">
        <v>2</v>
      </c>
      <c r="V5" s="23">
        <v>1</v>
      </c>
    </row>
    <row r="6" spans="1:22">
      <c r="A6" s="35">
        <v>218</v>
      </c>
      <c r="B6" s="34" t="s">
        <v>98</v>
      </c>
      <c r="C6" s="35" t="s">
        <v>159</v>
      </c>
      <c r="D6" s="36" t="s">
        <v>435</v>
      </c>
      <c r="E6" s="37" t="s">
        <v>728</v>
      </c>
      <c r="F6" s="38" t="s">
        <v>729</v>
      </c>
      <c r="G6" s="37" t="s">
        <v>730</v>
      </c>
      <c r="H6" s="33"/>
      <c r="I6" s="33"/>
      <c r="J6" s="19" t="s">
        <v>733</v>
      </c>
      <c r="K6" s="9" t="s">
        <v>113</v>
      </c>
      <c r="L6" s="9">
        <v>22</v>
      </c>
      <c r="M6" s="9" t="s">
        <v>103</v>
      </c>
      <c r="N6" s="9" t="s">
        <v>103</v>
      </c>
      <c r="O6" s="9" t="s">
        <v>103</v>
      </c>
      <c r="P6" s="9" t="s">
        <v>457</v>
      </c>
      <c r="Q6" s="9">
        <v>302</v>
      </c>
      <c r="R6" s="9" t="str">
        <f t="shared" si="0"/>
        <v>A</v>
      </c>
      <c r="S6" s="9">
        <f t="shared" si="1"/>
        <v>1</v>
      </c>
      <c r="T6" s="9" t="str">
        <f t="shared" si="2"/>
        <v>302-A-1</v>
      </c>
      <c r="U6" s="23">
        <v>2</v>
      </c>
      <c r="V6" s="23">
        <v>1</v>
      </c>
    </row>
    <row r="7" spans="1:22">
      <c r="A7" s="35">
        <v>349</v>
      </c>
      <c r="B7" s="34" t="s">
        <v>151</v>
      </c>
      <c r="C7" s="35" t="s">
        <v>184</v>
      </c>
      <c r="D7" s="36" t="s">
        <v>888</v>
      </c>
      <c r="E7" s="37" t="s">
        <v>593</v>
      </c>
      <c r="F7" s="38" t="s">
        <v>594</v>
      </c>
      <c r="G7" s="37" t="s">
        <v>595</v>
      </c>
      <c r="H7" s="33" t="s">
        <v>117</v>
      </c>
      <c r="I7" s="33" t="s">
        <v>117</v>
      </c>
      <c r="J7" s="19" t="s">
        <v>596</v>
      </c>
      <c r="K7" s="9" t="s">
        <v>113</v>
      </c>
      <c r="L7" s="9">
        <v>20</v>
      </c>
      <c r="M7" s="9" t="s">
        <v>117</v>
      </c>
      <c r="N7" s="9" t="s">
        <v>103</v>
      </c>
      <c r="O7" s="9" t="s">
        <v>103</v>
      </c>
      <c r="P7" s="9"/>
      <c r="Q7" s="9">
        <v>403</v>
      </c>
      <c r="R7" s="9" t="str">
        <f t="shared" si="0"/>
        <v>A</v>
      </c>
      <c r="S7" s="9">
        <f t="shared" si="1"/>
        <v>1</v>
      </c>
      <c r="T7" s="9" t="str">
        <f t="shared" si="2"/>
        <v>403-A-1</v>
      </c>
      <c r="U7" s="23">
        <v>2</v>
      </c>
      <c r="V7" s="23">
        <v>1</v>
      </c>
    </row>
    <row r="8" spans="1:22">
      <c r="A8" s="35">
        <v>359</v>
      </c>
      <c r="B8" s="34" t="s">
        <v>151</v>
      </c>
      <c r="C8" s="35" t="s">
        <v>183</v>
      </c>
      <c r="D8" s="36" t="s">
        <v>983</v>
      </c>
      <c r="E8" s="37" t="s">
        <v>984</v>
      </c>
      <c r="F8" s="38" t="s">
        <v>985</v>
      </c>
      <c r="G8" s="37" t="s">
        <v>986</v>
      </c>
      <c r="H8" s="33" t="s">
        <v>14</v>
      </c>
      <c r="I8" s="33" t="s">
        <v>14</v>
      </c>
      <c r="J8" s="19" t="s">
        <v>987</v>
      </c>
      <c r="K8" s="9" t="s">
        <v>69</v>
      </c>
      <c r="L8" s="9">
        <v>21</v>
      </c>
      <c r="M8" s="24" t="s">
        <v>117</v>
      </c>
      <c r="N8" s="9" t="s">
        <v>14</v>
      </c>
      <c r="O8" s="9" t="s">
        <v>14</v>
      </c>
      <c r="P8" s="9"/>
      <c r="Q8" s="9">
        <v>405</v>
      </c>
      <c r="R8" s="9" t="str">
        <f t="shared" si="0"/>
        <v>A</v>
      </c>
      <c r="S8" s="9">
        <f t="shared" si="1"/>
        <v>1</v>
      </c>
      <c r="T8" s="9" t="str">
        <f t="shared" si="2"/>
        <v>405-A-1</v>
      </c>
      <c r="U8" s="23">
        <v>2</v>
      </c>
      <c r="V8" s="23">
        <v>1</v>
      </c>
    </row>
    <row r="9" spans="1:22">
      <c r="A9" s="35">
        <v>453</v>
      </c>
      <c r="B9" s="34" t="s">
        <v>98</v>
      </c>
      <c r="C9" s="35" t="s">
        <v>617</v>
      </c>
      <c r="D9" s="36" t="s">
        <v>190</v>
      </c>
      <c r="E9" s="37" t="s">
        <v>715</v>
      </c>
      <c r="F9" s="38" t="s">
        <v>242</v>
      </c>
      <c r="G9" s="37" t="s">
        <v>243</v>
      </c>
      <c r="H9" s="33"/>
      <c r="I9" s="33"/>
      <c r="J9" s="19" t="s">
        <v>244</v>
      </c>
      <c r="K9" s="9" t="s">
        <v>113</v>
      </c>
      <c r="L9" s="9">
        <v>25</v>
      </c>
      <c r="M9" s="9" t="s">
        <v>103</v>
      </c>
      <c r="N9" s="9" t="s">
        <v>103</v>
      </c>
      <c r="O9" s="9" t="s">
        <v>103</v>
      </c>
      <c r="P9" s="9"/>
      <c r="Q9" s="9">
        <v>511</v>
      </c>
      <c r="R9" s="9" t="str">
        <f t="shared" si="0"/>
        <v>A</v>
      </c>
      <c r="S9" s="9">
        <f t="shared" si="1"/>
        <v>1</v>
      </c>
      <c r="T9" s="9" t="str">
        <f t="shared" si="2"/>
        <v>511-A-1</v>
      </c>
      <c r="U9" s="23">
        <v>2</v>
      </c>
      <c r="V9" s="23">
        <v>1</v>
      </c>
    </row>
    <row r="10" spans="1:22">
      <c r="A10" s="35">
        <v>24</v>
      </c>
      <c r="B10" s="34" t="s">
        <v>335</v>
      </c>
      <c r="C10" s="35" t="s">
        <v>299</v>
      </c>
      <c r="D10" s="36" t="s">
        <v>317</v>
      </c>
      <c r="E10" s="33" t="s">
        <v>321</v>
      </c>
      <c r="F10" s="39" t="s">
        <v>766</v>
      </c>
      <c r="G10" s="33" t="s">
        <v>767</v>
      </c>
      <c r="H10" s="33"/>
      <c r="I10" s="41"/>
      <c r="J10" s="19" t="s">
        <v>769</v>
      </c>
      <c r="K10" s="19" t="s">
        <v>102</v>
      </c>
      <c r="L10" s="19">
        <v>25</v>
      </c>
      <c r="M10" s="19" t="s">
        <v>117</v>
      </c>
      <c r="N10" s="19" t="s">
        <v>103</v>
      </c>
      <c r="O10" s="19" t="s">
        <v>103</v>
      </c>
      <c r="P10" s="19"/>
      <c r="Q10" s="9">
        <v>606</v>
      </c>
      <c r="R10" s="9" t="str">
        <f t="shared" si="0"/>
        <v>A</v>
      </c>
      <c r="S10" s="9">
        <f t="shared" si="1"/>
        <v>1</v>
      </c>
      <c r="T10" s="9" t="str">
        <f t="shared" si="2"/>
        <v>606-A-1</v>
      </c>
      <c r="U10" s="23">
        <v>2</v>
      </c>
      <c r="V10" s="9">
        <v>1</v>
      </c>
    </row>
    <row r="11" spans="1:22">
      <c r="A11" s="35">
        <v>78</v>
      </c>
      <c r="B11" s="34" t="s">
        <v>335</v>
      </c>
      <c r="C11" s="35" t="s">
        <v>299</v>
      </c>
      <c r="D11" s="36" t="s">
        <v>958</v>
      </c>
      <c r="E11" s="33" t="s">
        <v>958</v>
      </c>
      <c r="F11" s="39" t="s">
        <v>834</v>
      </c>
      <c r="G11" s="33" t="s">
        <v>835</v>
      </c>
      <c r="H11" s="33"/>
      <c r="I11" s="33"/>
      <c r="J11" s="19" t="s">
        <v>489</v>
      </c>
      <c r="K11" s="19" t="s">
        <v>102</v>
      </c>
      <c r="L11" s="19">
        <v>27</v>
      </c>
      <c r="M11" s="19" t="s">
        <v>117</v>
      </c>
      <c r="N11" s="19" t="s">
        <v>103</v>
      </c>
      <c r="O11" s="19" t="s">
        <v>103</v>
      </c>
      <c r="P11" s="19"/>
      <c r="Q11" s="9">
        <v>617</v>
      </c>
      <c r="R11" s="9" t="str">
        <f t="shared" si="0"/>
        <v>A</v>
      </c>
      <c r="S11" s="9">
        <f t="shared" si="1"/>
        <v>1</v>
      </c>
      <c r="T11" s="9" t="str">
        <f t="shared" si="2"/>
        <v>617-A-1</v>
      </c>
      <c r="U11" s="23">
        <v>2</v>
      </c>
      <c r="V11" s="9">
        <v>1</v>
      </c>
    </row>
    <row r="12" spans="1:22">
      <c r="A12" s="35">
        <v>109</v>
      </c>
      <c r="B12" s="34" t="s">
        <v>98</v>
      </c>
      <c r="C12" s="35" t="s">
        <v>23</v>
      </c>
      <c r="D12" s="36" t="s">
        <v>336</v>
      </c>
      <c r="E12" s="37" t="s">
        <v>28</v>
      </c>
      <c r="F12" s="39" t="s">
        <v>29</v>
      </c>
      <c r="G12" s="33" t="s">
        <v>30</v>
      </c>
      <c r="H12" s="33" t="s">
        <v>103</v>
      </c>
      <c r="I12" s="33" t="s">
        <v>103</v>
      </c>
      <c r="J12" s="19" t="s">
        <v>83</v>
      </c>
      <c r="K12" s="9" t="s">
        <v>65</v>
      </c>
      <c r="L12" s="9">
        <v>22</v>
      </c>
      <c r="M12" s="9" t="s">
        <v>117</v>
      </c>
      <c r="N12" s="9" t="s">
        <v>103</v>
      </c>
      <c r="O12" s="9" t="s">
        <v>103</v>
      </c>
      <c r="P12" s="9"/>
      <c r="Q12" s="9">
        <v>703</v>
      </c>
      <c r="R12" s="9" t="str">
        <f t="shared" si="0"/>
        <v>A</v>
      </c>
      <c r="S12" s="9">
        <f t="shared" si="1"/>
        <v>1</v>
      </c>
      <c r="T12" s="9" t="str">
        <f t="shared" si="2"/>
        <v>703-A-1</v>
      </c>
      <c r="U12" s="23">
        <v>2</v>
      </c>
      <c r="V12" s="9">
        <v>1</v>
      </c>
    </row>
    <row r="13" spans="1:22">
      <c r="A13" s="35">
        <v>124</v>
      </c>
      <c r="B13" s="34" t="s">
        <v>98</v>
      </c>
      <c r="C13" s="35" t="s">
        <v>23</v>
      </c>
      <c r="D13" s="36" t="s">
        <v>336</v>
      </c>
      <c r="E13" s="37" t="s">
        <v>344</v>
      </c>
      <c r="F13" s="39" t="s">
        <v>42</v>
      </c>
      <c r="G13" s="33" t="s">
        <v>43</v>
      </c>
      <c r="H13" s="33"/>
      <c r="I13" s="33"/>
      <c r="J13" s="19" t="s">
        <v>91</v>
      </c>
      <c r="K13" s="9" t="s">
        <v>65</v>
      </c>
      <c r="L13" s="9">
        <v>24</v>
      </c>
      <c r="M13" s="9" t="s">
        <v>117</v>
      </c>
      <c r="N13" s="9" t="s">
        <v>103</v>
      </c>
      <c r="O13" s="9" t="s">
        <v>103</v>
      </c>
      <c r="P13" s="9"/>
      <c r="Q13" s="9">
        <v>708</v>
      </c>
      <c r="R13" s="9" t="str">
        <f t="shared" si="0"/>
        <v>A</v>
      </c>
      <c r="S13" s="9">
        <f t="shared" si="1"/>
        <v>1</v>
      </c>
      <c r="T13" s="9" t="str">
        <f t="shared" si="2"/>
        <v>708-A-1</v>
      </c>
      <c r="U13" s="23">
        <v>2</v>
      </c>
      <c r="V13" s="9">
        <v>1</v>
      </c>
    </row>
    <row r="14" spans="1:22">
      <c r="A14" s="35">
        <v>188</v>
      </c>
      <c r="B14" s="34" t="s">
        <v>98</v>
      </c>
      <c r="C14" s="35" t="s">
        <v>23</v>
      </c>
      <c r="D14" s="36" t="s">
        <v>152</v>
      </c>
      <c r="E14" s="37" t="s">
        <v>423</v>
      </c>
      <c r="F14" s="38" t="s">
        <v>125</v>
      </c>
      <c r="G14" s="37" t="s">
        <v>126</v>
      </c>
      <c r="H14" s="33"/>
      <c r="I14" s="33"/>
      <c r="J14" s="19" t="s">
        <v>128</v>
      </c>
      <c r="K14" s="9" t="s">
        <v>102</v>
      </c>
      <c r="L14" s="9">
        <v>27</v>
      </c>
      <c r="M14" s="9" t="s">
        <v>117</v>
      </c>
      <c r="N14" s="9" t="s">
        <v>103</v>
      </c>
      <c r="O14" s="9" t="s">
        <v>103</v>
      </c>
      <c r="P14" s="9"/>
      <c r="Q14" s="9">
        <v>724</v>
      </c>
      <c r="R14" s="9" t="str">
        <f t="shared" si="0"/>
        <v>A</v>
      </c>
      <c r="S14" s="9">
        <f t="shared" si="1"/>
        <v>1</v>
      </c>
      <c r="T14" s="9" t="str">
        <f t="shared" si="2"/>
        <v>724-A-1</v>
      </c>
      <c r="U14" s="23">
        <v>2</v>
      </c>
      <c r="V14" s="9">
        <v>1</v>
      </c>
    </row>
    <row r="15" spans="1:22">
      <c r="A15" s="35">
        <v>200</v>
      </c>
      <c r="B15" s="34" t="s">
        <v>98</v>
      </c>
      <c r="C15" s="35" t="s">
        <v>23</v>
      </c>
      <c r="D15" s="36" t="s">
        <v>152</v>
      </c>
      <c r="E15" s="37" t="s">
        <v>429</v>
      </c>
      <c r="F15" s="38" t="s">
        <v>143</v>
      </c>
      <c r="G15" s="37" t="s">
        <v>144</v>
      </c>
      <c r="H15" s="33"/>
      <c r="I15" s="33"/>
      <c r="J15" s="19" t="s">
        <v>146</v>
      </c>
      <c r="K15" s="9" t="s">
        <v>102</v>
      </c>
      <c r="L15" s="9">
        <v>20</v>
      </c>
      <c r="M15" s="9" t="s">
        <v>103</v>
      </c>
      <c r="N15" s="9" t="s">
        <v>103</v>
      </c>
      <c r="O15" s="9" t="s">
        <v>103</v>
      </c>
      <c r="P15" s="9"/>
      <c r="Q15" s="9">
        <v>728</v>
      </c>
      <c r="R15" s="9" t="str">
        <f t="shared" si="0"/>
        <v>A</v>
      </c>
      <c r="S15" s="9">
        <f t="shared" si="1"/>
        <v>1</v>
      </c>
      <c r="T15" s="9" t="str">
        <f t="shared" si="2"/>
        <v>728-A-1</v>
      </c>
      <c r="U15" s="23">
        <v>2</v>
      </c>
      <c r="V15" s="9">
        <v>1</v>
      </c>
    </row>
    <row r="16" spans="1:22">
      <c r="A16" s="35">
        <v>224</v>
      </c>
      <c r="B16" s="34" t="s">
        <v>98</v>
      </c>
      <c r="C16" s="35" t="s">
        <v>159</v>
      </c>
      <c r="D16" s="36" t="s">
        <v>435</v>
      </c>
      <c r="E16" s="37" t="s">
        <v>463</v>
      </c>
      <c r="F16" s="38" t="s">
        <v>464</v>
      </c>
      <c r="G16" s="37" t="s">
        <v>465</v>
      </c>
      <c r="H16" s="33"/>
      <c r="I16" s="33"/>
      <c r="J16" s="19" t="s">
        <v>467</v>
      </c>
      <c r="K16" s="9" t="s">
        <v>102</v>
      </c>
      <c r="L16" s="9">
        <v>29</v>
      </c>
      <c r="M16" s="9" t="s">
        <v>103</v>
      </c>
      <c r="N16" s="9" t="s">
        <v>103</v>
      </c>
      <c r="O16" s="9" t="s">
        <v>103</v>
      </c>
      <c r="P16" s="9" t="s">
        <v>457</v>
      </c>
      <c r="Q16" s="9">
        <v>805</v>
      </c>
      <c r="R16" s="9" t="str">
        <f t="shared" si="0"/>
        <v>A</v>
      </c>
      <c r="S16" s="9">
        <f t="shared" si="1"/>
        <v>1</v>
      </c>
      <c r="T16" s="9" t="str">
        <f t="shared" si="2"/>
        <v>805-A-1</v>
      </c>
      <c r="U16" s="23">
        <v>2</v>
      </c>
      <c r="V16" s="9">
        <v>1</v>
      </c>
    </row>
    <row r="17" spans="1:22">
      <c r="A17" s="35">
        <v>248</v>
      </c>
      <c r="B17" s="34" t="s">
        <v>98</v>
      </c>
      <c r="C17" s="35" t="s">
        <v>159</v>
      </c>
      <c r="D17" s="36" t="s">
        <v>160</v>
      </c>
      <c r="E17" s="37" t="s">
        <v>495</v>
      </c>
      <c r="F17" s="38" t="s">
        <v>171</v>
      </c>
      <c r="G17" s="37" t="s">
        <v>172</v>
      </c>
      <c r="H17" s="33"/>
      <c r="I17" s="33"/>
      <c r="J17" s="19" t="s">
        <v>174</v>
      </c>
      <c r="K17" s="9" t="s">
        <v>102</v>
      </c>
      <c r="L17" s="9">
        <v>25</v>
      </c>
      <c r="M17" s="9" t="s">
        <v>103</v>
      </c>
      <c r="N17" s="9" t="s">
        <v>103</v>
      </c>
      <c r="O17" s="9" t="s">
        <v>103</v>
      </c>
      <c r="P17" s="9"/>
      <c r="Q17" s="9">
        <v>813</v>
      </c>
      <c r="R17" s="9" t="str">
        <f t="shared" si="0"/>
        <v>A</v>
      </c>
      <c r="S17" s="9">
        <f t="shared" si="1"/>
        <v>1</v>
      </c>
      <c r="T17" s="9" t="str">
        <f t="shared" si="2"/>
        <v>813-A-1</v>
      </c>
      <c r="U17" s="23">
        <v>2</v>
      </c>
      <c r="V17" s="9">
        <v>1</v>
      </c>
    </row>
    <row r="18" spans="1:22">
      <c r="A18" s="35">
        <v>380</v>
      </c>
      <c r="B18" s="34" t="s">
        <v>98</v>
      </c>
      <c r="C18" s="35" t="s">
        <v>617</v>
      </c>
      <c r="D18" s="36" t="s">
        <v>618</v>
      </c>
      <c r="E18" s="37" t="s">
        <v>636</v>
      </c>
      <c r="F18" s="38" t="s">
        <v>637</v>
      </c>
      <c r="G18" s="37" t="s">
        <v>638</v>
      </c>
      <c r="H18" s="33"/>
      <c r="I18" s="33"/>
      <c r="J18" s="19" t="s">
        <v>640</v>
      </c>
      <c r="K18" s="9" t="s">
        <v>102</v>
      </c>
      <c r="L18" s="9">
        <v>26</v>
      </c>
      <c r="M18" s="9" t="s">
        <v>103</v>
      </c>
      <c r="N18" s="9" t="s">
        <v>103</v>
      </c>
      <c r="O18" s="9" t="s">
        <v>103</v>
      </c>
      <c r="P18" s="9"/>
      <c r="Q18" s="9">
        <v>1004</v>
      </c>
      <c r="R18" s="9" t="str">
        <f t="shared" si="0"/>
        <v>A</v>
      </c>
      <c r="S18" s="9">
        <f t="shared" si="1"/>
        <v>1</v>
      </c>
      <c r="T18" s="9" t="str">
        <f t="shared" si="2"/>
        <v>1004-A-1</v>
      </c>
      <c r="U18" s="23">
        <v>2</v>
      </c>
      <c r="V18" s="9">
        <v>1</v>
      </c>
    </row>
    <row r="19" spans="1:22">
      <c r="A19" s="35">
        <v>392</v>
      </c>
      <c r="B19" s="34" t="s">
        <v>98</v>
      </c>
      <c r="C19" s="35" t="s">
        <v>617</v>
      </c>
      <c r="D19" s="36" t="s">
        <v>618</v>
      </c>
      <c r="E19" s="37" t="s">
        <v>659</v>
      </c>
      <c r="F19" s="38" t="s">
        <v>660</v>
      </c>
      <c r="G19" s="37"/>
      <c r="H19" s="33"/>
      <c r="I19" s="33"/>
      <c r="J19" s="19" t="s">
        <v>662</v>
      </c>
      <c r="K19" s="9" t="s">
        <v>102</v>
      </c>
      <c r="L19" s="9">
        <v>22</v>
      </c>
      <c r="M19" s="9" t="s">
        <v>117</v>
      </c>
      <c r="N19" s="9" t="s">
        <v>103</v>
      </c>
      <c r="O19" s="9" t="s">
        <v>103</v>
      </c>
      <c r="P19" s="9"/>
      <c r="Q19" s="9">
        <v>1010</v>
      </c>
      <c r="R19" s="9" t="str">
        <f t="shared" si="0"/>
        <v>A</v>
      </c>
      <c r="S19" s="9">
        <f t="shared" si="1"/>
        <v>1</v>
      </c>
      <c r="T19" s="9" t="str">
        <f t="shared" si="2"/>
        <v>1010-A-1</v>
      </c>
      <c r="U19" s="23">
        <v>2</v>
      </c>
      <c r="V19" s="9">
        <v>1</v>
      </c>
    </row>
    <row r="20" spans="1:22">
      <c r="A20" s="35">
        <v>405</v>
      </c>
      <c r="B20" s="34" t="s">
        <v>98</v>
      </c>
      <c r="C20" s="35" t="s">
        <v>617</v>
      </c>
      <c r="D20" s="36" t="s">
        <v>618</v>
      </c>
      <c r="E20" s="37" t="s">
        <v>680</v>
      </c>
      <c r="F20" s="38" t="s">
        <v>681</v>
      </c>
      <c r="G20" s="37"/>
      <c r="H20" s="33" t="s">
        <v>103</v>
      </c>
      <c r="I20" s="33" t="s">
        <v>103</v>
      </c>
      <c r="J20" s="19" t="s">
        <v>682</v>
      </c>
      <c r="K20" s="9" t="s">
        <v>102</v>
      </c>
      <c r="L20" s="9">
        <v>22</v>
      </c>
      <c r="M20" s="9" t="s">
        <v>103</v>
      </c>
      <c r="N20" s="9" t="s">
        <v>103</v>
      </c>
      <c r="O20" s="9" t="s">
        <v>103</v>
      </c>
      <c r="P20" s="9"/>
      <c r="Q20" s="9">
        <v>1013</v>
      </c>
      <c r="R20" s="9" t="str">
        <f t="shared" si="0"/>
        <v>A</v>
      </c>
      <c r="S20" s="9">
        <f t="shared" si="1"/>
        <v>1</v>
      </c>
      <c r="T20" s="9" t="str">
        <f t="shared" si="2"/>
        <v>1013-A-1</v>
      </c>
      <c r="U20" s="23">
        <v>2</v>
      </c>
      <c r="V20" s="9">
        <v>1</v>
      </c>
    </row>
    <row r="21" spans="1:22">
      <c r="A21" s="35">
        <v>424</v>
      </c>
      <c r="B21" s="34" t="s">
        <v>98</v>
      </c>
      <c r="C21" s="35" t="s">
        <v>617</v>
      </c>
      <c r="D21" s="36" t="s">
        <v>190</v>
      </c>
      <c r="E21" s="37" t="s">
        <v>700</v>
      </c>
      <c r="F21" s="38" t="s">
        <v>205</v>
      </c>
      <c r="G21" s="37" t="s">
        <v>206</v>
      </c>
      <c r="H21" s="33"/>
      <c r="I21" s="33"/>
      <c r="J21" s="19" t="s">
        <v>208</v>
      </c>
      <c r="K21" s="9" t="s">
        <v>102</v>
      </c>
      <c r="L21" s="9">
        <v>25</v>
      </c>
      <c r="M21" s="9" t="s">
        <v>117</v>
      </c>
      <c r="N21" s="9" t="s">
        <v>103</v>
      </c>
      <c r="O21" s="9" t="s">
        <v>103</v>
      </c>
      <c r="P21" s="9"/>
      <c r="Q21" s="9">
        <v>1019</v>
      </c>
      <c r="R21" s="9" t="str">
        <f t="shared" si="0"/>
        <v>A</v>
      </c>
      <c r="S21" s="9">
        <f t="shared" si="1"/>
        <v>1</v>
      </c>
      <c r="T21" s="9" t="str">
        <f t="shared" si="2"/>
        <v>1019-A-1</v>
      </c>
      <c r="U21" s="23">
        <v>2</v>
      </c>
      <c r="V21" s="9">
        <v>1</v>
      </c>
    </row>
    <row r="22" spans="1:22">
      <c r="A22" s="35">
        <v>470</v>
      </c>
      <c r="B22" s="34" t="s">
        <v>335</v>
      </c>
      <c r="C22" s="35" t="s">
        <v>617</v>
      </c>
      <c r="D22" s="36" t="s">
        <v>271</v>
      </c>
      <c r="E22" s="37" t="s">
        <v>271</v>
      </c>
      <c r="F22" s="38" t="s">
        <v>267</v>
      </c>
      <c r="G22" s="37" t="s">
        <v>268</v>
      </c>
      <c r="H22" s="33"/>
      <c r="I22" s="33"/>
      <c r="J22" s="19" t="s">
        <v>270</v>
      </c>
      <c r="K22" s="9" t="s">
        <v>102</v>
      </c>
      <c r="L22" s="9">
        <v>22</v>
      </c>
      <c r="M22" s="9" t="s">
        <v>103</v>
      </c>
      <c r="N22" s="9" t="s">
        <v>103</v>
      </c>
      <c r="O22" s="9" t="s">
        <v>103</v>
      </c>
      <c r="P22" s="9"/>
      <c r="Q22" s="9">
        <v>1028</v>
      </c>
      <c r="R22" s="9" t="str">
        <f t="shared" si="0"/>
        <v>A</v>
      </c>
      <c r="S22" s="9">
        <f t="shared" si="1"/>
        <v>1</v>
      </c>
      <c r="T22" s="9" t="str">
        <f t="shared" si="2"/>
        <v>1028-A-1</v>
      </c>
      <c r="U22" s="23">
        <v>2</v>
      </c>
      <c r="V22" s="9">
        <v>1</v>
      </c>
    </row>
    <row r="23" spans="1:22">
      <c r="A23" s="35">
        <v>484</v>
      </c>
      <c r="B23" s="34" t="s">
        <v>98</v>
      </c>
      <c r="C23" s="35" t="s">
        <v>617</v>
      </c>
      <c r="D23" s="36" t="s">
        <v>286</v>
      </c>
      <c r="E23" s="37" t="s">
        <v>726</v>
      </c>
      <c r="F23" s="38" t="s">
        <v>291</v>
      </c>
      <c r="G23" s="37" t="s">
        <v>292</v>
      </c>
      <c r="H23" s="33"/>
      <c r="I23" s="33"/>
      <c r="J23" s="19" t="s">
        <v>294</v>
      </c>
      <c r="K23" s="9" t="s">
        <v>102</v>
      </c>
      <c r="L23" s="9">
        <v>25</v>
      </c>
      <c r="M23" s="9" t="s">
        <v>103</v>
      </c>
      <c r="N23" s="9" t="s">
        <v>103</v>
      </c>
      <c r="O23" s="9" t="s">
        <v>103</v>
      </c>
      <c r="P23" s="9"/>
      <c r="Q23" s="9">
        <v>1031</v>
      </c>
      <c r="R23" s="9" t="str">
        <f t="shared" si="0"/>
        <v>A</v>
      </c>
      <c r="S23" s="9">
        <f t="shared" si="1"/>
        <v>1</v>
      </c>
      <c r="T23" s="9" t="str">
        <f t="shared" si="2"/>
        <v>1031-A-1</v>
      </c>
      <c r="U23" s="23">
        <v>2</v>
      </c>
      <c r="V23" s="9">
        <v>1</v>
      </c>
    </row>
    <row r="24" spans="1:22" s="67" customFormat="1">
      <c r="A24" s="59"/>
      <c r="B24" s="60"/>
      <c r="C24" s="59"/>
      <c r="D24" s="61"/>
      <c r="E24" s="62"/>
      <c r="F24" s="63"/>
      <c r="G24" s="62"/>
      <c r="H24" s="64"/>
      <c r="I24" s="64"/>
      <c r="J24" s="65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</row>
    <row r="25" spans="1:22">
      <c r="A25" s="35">
        <v>15</v>
      </c>
      <c r="B25" s="34" t="s">
        <v>17</v>
      </c>
      <c r="C25" s="35" t="s">
        <v>299</v>
      </c>
      <c r="D25" s="36" t="s">
        <v>736</v>
      </c>
      <c r="E25" s="35" t="s">
        <v>326</v>
      </c>
      <c r="F25" s="40" t="s">
        <v>753</v>
      </c>
      <c r="G25" s="33" t="s">
        <v>754</v>
      </c>
      <c r="H25" s="33" t="s">
        <v>117</v>
      </c>
      <c r="I25" s="33" t="s">
        <v>117</v>
      </c>
      <c r="J25" s="19" t="s">
        <v>755</v>
      </c>
      <c r="K25" s="19" t="s">
        <v>113</v>
      </c>
      <c r="L25" s="19">
        <v>22</v>
      </c>
      <c r="M25" s="19" t="s">
        <v>117</v>
      </c>
      <c r="N25" s="19" t="s">
        <v>103</v>
      </c>
      <c r="O25" s="19" t="s">
        <v>103</v>
      </c>
      <c r="P25" s="19"/>
      <c r="Q25" s="19">
        <v>103</v>
      </c>
      <c r="R25" s="9" t="str">
        <f t="shared" ref="R25:R46" si="3">IF(L25&gt;=30,"C",IF(O25="O","A",IF(O25="X","B","")))</f>
        <v>A</v>
      </c>
      <c r="S25" s="9">
        <f t="shared" ref="S25:S46" si="4">IF(COUNTA(Q25)=1,IF(L25&gt;=35,3,IF(L25&gt;=30,2,IF(L25&lt;30,1))),"")</f>
        <v>1</v>
      </c>
      <c r="T25" s="9" t="str">
        <f t="shared" ref="T25:T46" si="5">IF(COUNTA(Q25)=1,CONCATENATE(Q25,"-",R25,"-",S25),"")</f>
        <v>103-A-1</v>
      </c>
      <c r="U25" s="23">
        <v>2</v>
      </c>
      <c r="V25" s="23">
        <v>2</v>
      </c>
    </row>
    <row r="26" spans="1:22">
      <c r="A26" s="35">
        <v>32</v>
      </c>
      <c r="B26" s="34" t="s">
        <v>17</v>
      </c>
      <c r="C26" s="35" t="s">
        <v>299</v>
      </c>
      <c r="D26" s="36" t="s">
        <v>317</v>
      </c>
      <c r="E26" s="37" t="s">
        <v>318</v>
      </c>
      <c r="F26" s="38" t="s">
        <v>780</v>
      </c>
      <c r="G26" s="37" t="s">
        <v>781</v>
      </c>
      <c r="H26" s="33"/>
      <c r="I26" s="33"/>
      <c r="J26" s="19" t="s">
        <v>783</v>
      </c>
      <c r="K26" s="19" t="s">
        <v>113</v>
      </c>
      <c r="L26" s="19">
        <v>21</v>
      </c>
      <c r="M26" s="19" t="s">
        <v>117</v>
      </c>
      <c r="N26" s="19" t="s">
        <v>103</v>
      </c>
      <c r="O26" s="19" t="s">
        <v>103</v>
      </c>
      <c r="P26" s="19"/>
      <c r="Q26" s="19">
        <v>106</v>
      </c>
      <c r="R26" s="9" t="str">
        <f t="shared" si="3"/>
        <v>A</v>
      </c>
      <c r="S26" s="9">
        <f t="shared" si="4"/>
        <v>1</v>
      </c>
      <c r="T26" s="9" t="str">
        <f t="shared" si="5"/>
        <v>106-A-1</v>
      </c>
      <c r="U26" s="23">
        <v>2</v>
      </c>
      <c r="V26" s="23">
        <v>2</v>
      </c>
    </row>
    <row r="27" spans="1:22">
      <c r="A27" s="35">
        <v>121</v>
      </c>
      <c r="B27" s="34" t="s">
        <v>98</v>
      </c>
      <c r="C27" s="35" t="s">
        <v>23</v>
      </c>
      <c r="D27" s="36" t="s">
        <v>336</v>
      </c>
      <c r="E27" s="37" t="s">
        <v>343</v>
      </c>
      <c r="F27" s="39" t="s">
        <v>40</v>
      </c>
      <c r="G27" s="33" t="s">
        <v>41</v>
      </c>
      <c r="H27" s="33" t="s">
        <v>63</v>
      </c>
      <c r="I27" s="33" t="s">
        <v>66</v>
      </c>
      <c r="J27" s="19" t="s">
        <v>97</v>
      </c>
      <c r="K27" s="9" t="s">
        <v>69</v>
      </c>
      <c r="L27" s="9">
        <v>25</v>
      </c>
      <c r="M27" s="9" t="s">
        <v>117</v>
      </c>
      <c r="N27" s="9" t="s">
        <v>103</v>
      </c>
      <c r="O27" s="9" t="s">
        <v>103</v>
      </c>
      <c r="P27" s="9"/>
      <c r="Q27" s="9">
        <v>206</v>
      </c>
      <c r="R27" s="9" t="str">
        <f t="shared" si="3"/>
        <v>A</v>
      </c>
      <c r="S27" s="9">
        <f t="shared" si="4"/>
        <v>1</v>
      </c>
      <c r="T27" s="9" t="str">
        <f t="shared" si="5"/>
        <v>206-A-1</v>
      </c>
      <c r="U27" s="23">
        <v>2</v>
      </c>
      <c r="V27" s="23">
        <v>2</v>
      </c>
    </row>
    <row r="28" spans="1:22">
      <c r="A28" s="35">
        <v>125</v>
      </c>
      <c r="B28" s="34" t="s">
        <v>98</v>
      </c>
      <c r="C28" s="35" t="s">
        <v>23</v>
      </c>
      <c r="D28" s="36" t="s">
        <v>336</v>
      </c>
      <c r="E28" s="37" t="s">
        <v>345</v>
      </c>
      <c r="F28" s="39" t="s">
        <v>44</v>
      </c>
      <c r="G28" s="33" t="s">
        <v>45</v>
      </c>
      <c r="H28" s="33" t="s">
        <v>103</v>
      </c>
      <c r="I28" s="33" t="s">
        <v>103</v>
      </c>
      <c r="J28" s="19" t="s">
        <v>70</v>
      </c>
      <c r="K28" s="9" t="s">
        <v>69</v>
      </c>
      <c r="L28" s="9">
        <v>23</v>
      </c>
      <c r="M28" s="9" t="s">
        <v>117</v>
      </c>
      <c r="N28" s="9" t="s">
        <v>103</v>
      </c>
      <c r="O28" s="9" t="s">
        <v>103</v>
      </c>
      <c r="P28" s="9"/>
      <c r="Q28" s="9">
        <v>208</v>
      </c>
      <c r="R28" s="9" t="str">
        <f t="shared" si="3"/>
        <v>A</v>
      </c>
      <c r="S28" s="9">
        <f t="shared" si="4"/>
        <v>1</v>
      </c>
      <c r="T28" s="9" t="str">
        <f t="shared" si="5"/>
        <v>208-A-1</v>
      </c>
      <c r="U28" s="23">
        <v>2</v>
      </c>
      <c r="V28" s="23">
        <v>2</v>
      </c>
    </row>
    <row r="29" spans="1:22">
      <c r="A29" s="35">
        <v>176</v>
      </c>
      <c r="B29" s="34" t="s">
        <v>98</v>
      </c>
      <c r="C29" s="35" t="s">
        <v>23</v>
      </c>
      <c r="D29" s="36" t="s">
        <v>359</v>
      </c>
      <c r="E29" s="37" t="s">
        <v>409</v>
      </c>
      <c r="F29" s="38" t="s">
        <v>410</v>
      </c>
      <c r="G29" s="37" t="s">
        <v>411</v>
      </c>
      <c r="H29" s="33"/>
      <c r="I29" s="33"/>
      <c r="J29" s="19" t="s">
        <v>413</v>
      </c>
      <c r="K29" s="9" t="s">
        <v>113</v>
      </c>
      <c r="L29" s="9">
        <v>29</v>
      </c>
      <c r="M29" s="9" t="s">
        <v>117</v>
      </c>
      <c r="N29" s="9" t="s">
        <v>103</v>
      </c>
      <c r="O29" s="9" t="s">
        <v>103</v>
      </c>
      <c r="P29" s="9"/>
      <c r="Q29" s="9">
        <v>218</v>
      </c>
      <c r="R29" s="9" t="str">
        <f t="shared" si="3"/>
        <v>A</v>
      </c>
      <c r="S29" s="9">
        <f t="shared" si="4"/>
        <v>1</v>
      </c>
      <c r="T29" s="9" t="str">
        <f t="shared" si="5"/>
        <v>218-A-1</v>
      </c>
      <c r="U29" s="23">
        <v>2</v>
      </c>
      <c r="V29" s="23">
        <v>2</v>
      </c>
    </row>
    <row r="30" spans="1:22">
      <c r="A30" s="35">
        <v>256</v>
      </c>
      <c r="B30" s="34" t="s">
        <v>335</v>
      </c>
      <c r="C30" s="35" t="s">
        <v>159</v>
      </c>
      <c r="D30" s="36" t="s">
        <v>498</v>
      </c>
      <c r="E30" s="37" t="s">
        <v>499</v>
      </c>
      <c r="F30" s="38" t="s">
        <v>500</v>
      </c>
      <c r="G30" s="37" t="s">
        <v>501</v>
      </c>
      <c r="H30" s="33"/>
      <c r="I30" s="33"/>
      <c r="J30" s="19" t="s">
        <v>503</v>
      </c>
      <c r="K30" s="9" t="s">
        <v>113</v>
      </c>
      <c r="L30" s="9">
        <v>19</v>
      </c>
      <c r="M30" s="9" t="s">
        <v>103</v>
      </c>
      <c r="N30" s="9" t="s">
        <v>103</v>
      </c>
      <c r="O30" s="9" t="s">
        <v>103</v>
      </c>
      <c r="P30" s="9"/>
      <c r="Q30" s="9">
        <v>307</v>
      </c>
      <c r="R30" s="9" t="str">
        <f t="shared" si="3"/>
        <v>A</v>
      </c>
      <c r="S30" s="9">
        <f t="shared" si="4"/>
        <v>1</v>
      </c>
      <c r="T30" s="9" t="str">
        <f t="shared" si="5"/>
        <v>307-A-1</v>
      </c>
      <c r="U30" s="23">
        <v>2</v>
      </c>
      <c r="V30" s="23">
        <v>2</v>
      </c>
    </row>
    <row r="31" spans="1:22">
      <c r="A31" s="35">
        <v>377</v>
      </c>
      <c r="B31" s="34" t="s">
        <v>98</v>
      </c>
      <c r="C31" s="35" t="s">
        <v>617</v>
      </c>
      <c r="D31" s="36" t="s">
        <v>618</v>
      </c>
      <c r="E31" s="37" t="s">
        <v>629</v>
      </c>
      <c r="F31" s="38" t="s">
        <v>630</v>
      </c>
      <c r="G31" s="37" t="s">
        <v>631</v>
      </c>
      <c r="H31" s="33" t="s">
        <v>103</v>
      </c>
      <c r="I31" s="33" t="s">
        <v>103</v>
      </c>
      <c r="J31" s="19" t="s">
        <v>632</v>
      </c>
      <c r="K31" s="9" t="s">
        <v>113</v>
      </c>
      <c r="L31" s="9">
        <v>23</v>
      </c>
      <c r="M31" s="9" t="s">
        <v>633</v>
      </c>
      <c r="N31" s="9" t="s">
        <v>103</v>
      </c>
      <c r="O31" s="9" t="s">
        <v>103</v>
      </c>
      <c r="P31" s="9" t="s">
        <v>634</v>
      </c>
      <c r="Q31" s="9">
        <v>502</v>
      </c>
      <c r="R31" s="9" t="str">
        <f t="shared" si="3"/>
        <v>A</v>
      </c>
      <c r="S31" s="9">
        <f t="shared" si="4"/>
        <v>1</v>
      </c>
      <c r="T31" s="9" t="str">
        <f t="shared" si="5"/>
        <v>502-A-1</v>
      </c>
      <c r="U31" s="23">
        <v>2</v>
      </c>
      <c r="V31" s="23">
        <v>2</v>
      </c>
    </row>
    <row r="32" spans="1:22">
      <c r="A32" s="35">
        <v>481</v>
      </c>
      <c r="B32" s="34" t="s">
        <v>335</v>
      </c>
      <c r="C32" s="35" t="s">
        <v>617</v>
      </c>
      <c r="D32" s="36" t="s">
        <v>286</v>
      </c>
      <c r="E32" s="37" t="s">
        <v>286</v>
      </c>
      <c r="F32" s="38" t="s">
        <v>287</v>
      </c>
      <c r="G32" s="37" t="s">
        <v>288</v>
      </c>
      <c r="H32" s="33" t="s">
        <v>103</v>
      </c>
      <c r="I32" s="33" t="s">
        <v>117</v>
      </c>
      <c r="J32" s="19" t="s">
        <v>289</v>
      </c>
      <c r="K32" s="9" t="s">
        <v>113</v>
      </c>
      <c r="L32" s="9">
        <v>27</v>
      </c>
      <c r="M32" s="9" t="s">
        <v>103</v>
      </c>
      <c r="N32" s="9" t="s">
        <v>103</v>
      </c>
      <c r="O32" s="9" t="s">
        <v>103</v>
      </c>
      <c r="P32" s="9"/>
      <c r="Q32" s="9">
        <v>516</v>
      </c>
      <c r="R32" s="9" t="str">
        <f t="shared" si="3"/>
        <v>A</v>
      </c>
      <c r="S32" s="9">
        <f t="shared" si="4"/>
        <v>1</v>
      </c>
      <c r="T32" s="9" t="str">
        <f t="shared" si="5"/>
        <v>516-A-1</v>
      </c>
      <c r="U32" s="23">
        <v>2</v>
      </c>
      <c r="V32" s="23">
        <v>2</v>
      </c>
    </row>
    <row r="33" spans="1:22">
      <c r="A33" s="35">
        <v>48</v>
      </c>
      <c r="B33" s="34" t="s">
        <v>335</v>
      </c>
      <c r="C33" s="35" t="s">
        <v>299</v>
      </c>
      <c r="D33" s="36" t="s">
        <v>302</v>
      </c>
      <c r="E33" s="33" t="s">
        <v>313</v>
      </c>
      <c r="F33" s="39" t="s">
        <v>800</v>
      </c>
      <c r="G33" s="33" t="s">
        <v>314</v>
      </c>
      <c r="H33" s="33"/>
      <c r="I33" s="41"/>
      <c r="J33" s="19" t="s">
        <v>802</v>
      </c>
      <c r="K33" s="19" t="s">
        <v>102</v>
      </c>
      <c r="L33" s="19">
        <v>29</v>
      </c>
      <c r="M33" s="19" t="s">
        <v>103</v>
      </c>
      <c r="N33" s="19" t="s">
        <v>103</v>
      </c>
      <c r="O33" s="19" t="s">
        <v>103</v>
      </c>
      <c r="P33" s="19"/>
      <c r="Q33" s="9">
        <v>610</v>
      </c>
      <c r="R33" s="9" t="str">
        <f t="shared" si="3"/>
        <v>A</v>
      </c>
      <c r="S33" s="9">
        <f t="shared" si="4"/>
        <v>1</v>
      </c>
      <c r="T33" s="9" t="str">
        <f t="shared" si="5"/>
        <v>610-A-1</v>
      </c>
      <c r="U33" s="23">
        <v>2</v>
      </c>
      <c r="V33" s="9">
        <v>2</v>
      </c>
    </row>
    <row r="34" spans="1:22">
      <c r="A34" s="35">
        <v>70</v>
      </c>
      <c r="B34" s="34" t="s">
        <v>17</v>
      </c>
      <c r="C34" s="35" t="s">
        <v>299</v>
      </c>
      <c r="D34" s="36" t="s">
        <v>957</v>
      </c>
      <c r="E34" s="33" t="s">
        <v>965</v>
      </c>
      <c r="F34" s="39" t="s">
        <v>824</v>
      </c>
      <c r="G34" s="33" t="s">
        <v>825</v>
      </c>
      <c r="H34" s="33"/>
      <c r="I34" s="33"/>
      <c r="J34" s="19" t="s">
        <v>827</v>
      </c>
      <c r="K34" s="19" t="s">
        <v>102</v>
      </c>
      <c r="L34" s="19">
        <v>24</v>
      </c>
      <c r="M34" s="19" t="s">
        <v>117</v>
      </c>
      <c r="N34" s="19" t="s">
        <v>103</v>
      </c>
      <c r="O34" s="19" t="s">
        <v>103</v>
      </c>
      <c r="P34" s="19"/>
      <c r="Q34" s="9">
        <v>616</v>
      </c>
      <c r="R34" s="9" t="str">
        <f t="shared" si="3"/>
        <v>A</v>
      </c>
      <c r="S34" s="9">
        <f t="shared" si="4"/>
        <v>1</v>
      </c>
      <c r="T34" s="9" t="str">
        <f t="shared" si="5"/>
        <v>616-A-1</v>
      </c>
      <c r="U34" s="23">
        <v>2</v>
      </c>
      <c r="V34" s="9">
        <v>2</v>
      </c>
    </row>
    <row r="35" spans="1:22">
      <c r="A35" s="35">
        <v>84</v>
      </c>
      <c r="B35" s="34" t="s">
        <v>17</v>
      </c>
      <c r="C35" s="35" t="s">
        <v>299</v>
      </c>
      <c r="D35" s="36" t="s">
        <v>958</v>
      </c>
      <c r="E35" s="37" t="s">
        <v>970</v>
      </c>
      <c r="F35" s="38" t="s">
        <v>842</v>
      </c>
      <c r="G35" s="37" t="s">
        <v>843</v>
      </c>
      <c r="H35" s="33"/>
      <c r="I35" s="33"/>
      <c r="J35" s="19" t="s">
        <v>845</v>
      </c>
      <c r="K35" s="19" t="s">
        <v>102</v>
      </c>
      <c r="L35" s="19">
        <v>25</v>
      </c>
      <c r="M35" s="19" t="s">
        <v>117</v>
      </c>
      <c r="N35" s="19" t="s">
        <v>103</v>
      </c>
      <c r="O35" s="19" t="s">
        <v>103</v>
      </c>
      <c r="P35" s="19"/>
      <c r="Q35" s="9">
        <v>618</v>
      </c>
      <c r="R35" s="9" t="str">
        <f t="shared" si="3"/>
        <v>A</v>
      </c>
      <c r="S35" s="9">
        <f t="shared" si="4"/>
        <v>1</v>
      </c>
      <c r="T35" s="9" t="str">
        <f t="shared" si="5"/>
        <v>618-A-1</v>
      </c>
      <c r="U35" s="23">
        <v>2</v>
      </c>
      <c r="V35" s="9">
        <v>2</v>
      </c>
    </row>
    <row r="36" spans="1:22">
      <c r="A36" s="35">
        <v>90</v>
      </c>
      <c r="B36" s="34" t="s">
        <v>17</v>
      </c>
      <c r="C36" s="35" t="s">
        <v>299</v>
      </c>
      <c r="D36" s="36" t="s">
        <v>958</v>
      </c>
      <c r="E36" s="33" t="s">
        <v>973</v>
      </c>
      <c r="F36" s="39" t="s">
        <v>851</v>
      </c>
      <c r="G36" s="33" t="s">
        <v>852</v>
      </c>
      <c r="H36" s="33"/>
      <c r="I36" s="33"/>
      <c r="J36" s="19" t="s">
        <v>854</v>
      </c>
      <c r="K36" s="19" t="s">
        <v>102</v>
      </c>
      <c r="L36" s="19">
        <v>23</v>
      </c>
      <c r="M36" s="19" t="s">
        <v>117</v>
      </c>
      <c r="N36" s="19" t="s">
        <v>103</v>
      </c>
      <c r="O36" s="19" t="s">
        <v>103</v>
      </c>
      <c r="P36" s="19"/>
      <c r="Q36" s="9">
        <v>620</v>
      </c>
      <c r="R36" s="9" t="str">
        <f t="shared" si="3"/>
        <v>A</v>
      </c>
      <c r="S36" s="9">
        <f t="shared" si="4"/>
        <v>1</v>
      </c>
      <c r="T36" s="9" t="str">
        <f t="shared" si="5"/>
        <v>620-A-1</v>
      </c>
      <c r="U36" s="23">
        <v>2</v>
      </c>
      <c r="V36" s="9">
        <v>2</v>
      </c>
    </row>
    <row r="37" spans="1:22">
      <c r="A37" s="35">
        <v>98</v>
      </c>
      <c r="B37" s="34" t="s">
        <v>153</v>
      </c>
      <c r="C37" s="35" t="s">
        <v>23</v>
      </c>
      <c r="D37" s="36" t="s">
        <v>1</v>
      </c>
      <c r="E37" s="37" t="s">
        <v>953</v>
      </c>
      <c r="F37" s="38" t="s">
        <v>739</v>
      </c>
      <c r="G37" s="37" t="s">
        <v>864</v>
      </c>
      <c r="H37" s="33"/>
      <c r="I37" s="33"/>
      <c r="J37" s="19" t="s">
        <v>866</v>
      </c>
      <c r="K37" s="9" t="s">
        <v>65</v>
      </c>
      <c r="L37" s="9">
        <v>23</v>
      </c>
      <c r="M37" s="9" t="s">
        <v>117</v>
      </c>
      <c r="N37" s="9" t="s">
        <v>103</v>
      </c>
      <c r="O37" s="9" t="s">
        <v>103</v>
      </c>
      <c r="P37" s="9"/>
      <c r="Q37" s="9">
        <v>701</v>
      </c>
      <c r="R37" s="9" t="str">
        <f t="shared" si="3"/>
        <v>A</v>
      </c>
      <c r="S37" s="9">
        <f t="shared" si="4"/>
        <v>1</v>
      </c>
      <c r="T37" s="9" t="str">
        <f t="shared" si="5"/>
        <v>701-A-1</v>
      </c>
      <c r="U37" s="23">
        <v>2</v>
      </c>
      <c r="V37" s="9">
        <v>2</v>
      </c>
    </row>
    <row r="38" spans="1:22">
      <c r="A38" s="35">
        <v>166</v>
      </c>
      <c r="B38" s="34" t="s">
        <v>98</v>
      </c>
      <c r="C38" s="35" t="s">
        <v>23</v>
      </c>
      <c r="D38" s="36" t="s">
        <v>359</v>
      </c>
      <c r="E38" s="37" t="s">
        <v>386</v>
      </c>
      <c r="F38" s="38" t="s">
        <v>387</v>
      </c>
      <c r="G38" s="37" t="s">
        <v>388</v>
      </c>
      <c r="H38" s="33"/>
      <c r="I38" s="33"/>
      <c r="J38" s="19" t="s">
        <v>270</v>
      </c>
      <c r="K38" s="9" t="s">
        <v>102</v>
      </c>
      <c r="L38" s="9">
        <v>21</v>
      </c>
      <c r="M38" s="9" t="s">
        <v>117</v>
      </c>
      <c r="N38" s="9" t="s">
        <v>103</v>
      </c>
      <c r="O38" s="9" t="s">
        <v>103</v>
      </c>
      <c r="P38" s="9"/>
      <c r="Q38" s="9">
        <v>718</v>
      </c>
      <c r="R38" s="9" t="str">
        <f t="shared" si="3"/>
        <v>A</v>
      </c>
      <c r="S38" s="9">
        <f t="shared" si="4"/>
        <v>1</v>
      </c>
      <c r="T38" s="9" t="str">
        <f t="shared" si="5"/>
        <v>718-A-1</v>
      </c>
      <c r="U38" s="23">
        <v>2</v>
      </c>
      <c r="V38" s="9">
        <v>2</v>
      </c>
    </row>
    <row r="39" spans="1:22">
      <c r="A39" s="35">
        <v>192</v>
      </c>
      <c r="B39" s="34" t="s">
        <v>98</v>
      </c>
      <c r="C39" s="35" t="s">
        <v>23</v>
      </c>
      <c r="D39" s="36" t="s">
        <v>152</v>
      </c>
      <c r="E39" s="37" t="s">
        <v>425</v>
      </c>
      <c r="F39" s="38" t="s">
        <v>132</v>
      </c>
      <c r="G39" s="37" t="s">
        <v>133</v>
      </c>
      <c r="H39" s="33"/>
      <c r="I39" s="33"/>
      <c r="J39" s="19" t="s">
        <v>135</v>
      </c>
      <c r="K39" s="9" t="s">
        <v>102</v>
      </c>
      <c r="L39" s="9">
        <v>28</v>
      </c>
      <c r="M39" s="9" t="s">
        <v>117</v>
      </c>
      <c r="N39" s="9" t="s">
        <v>103</v>
      </c>
      <c r="O39" s="9" t="s">
        <v>103</v>
      </c>
      <c r="P39" s="9"/>
      <c r="Q39" s="9">
        <v>726</v>
      </c>
      <c r="R39" s="9" t="str">
        <f t="shared" si="3"/>
        <v>A</v>
      </c>
      <c r="S39" s="9">
        <f t="shared" si="4"/>
        <v>1</v>
      </c>
      <c r="T39" s="9" t="str">
        <f t="shared" si="5"/>
        <v>726-A-1</v>
      </c>
      <c r="U39" s="23">
        <v>2</v>
      </c>
      <c r="V39" s="9">
        <v>2</v>
      </c>
    </row>
    <row r="40" spans="1:22">
      <c r="A40" s="35">
        <v>259</v>
      </c>
      <c r="B40" s="34" t="s">
        <v>195</v>
      </c>
      <c r="C40" s="35" t="s">
        <v>159</v>
      </c>
      <c r="D40" s="36" t="s">
        <v>498</v>
      </c>
      <c r="E40" s="37" t="s">
        <v>506</v>
      </c>
      <c r="F40" s="38" t="s">
        <v>507</v>
      </c>
      <c r="G40" s="37" t="s">
        <v>508</v>
      </c>
      <c r="H40" s="33"/>
      <c r="I40" s="33" t="s">
        <v>354</v>
      </c>
      <c r="J40" s="19" t="s">
        <v>509</v>
      </c>
      <c r="K40" s="9" t="s">
        <v>102</v>
      </c>
      <c r="L40" s="9"/>
      <c r="M40" s="9" t="s">
        <v>444</v>
      </c>
      <c r="N40" s="9" t="s">
        <v>103</v>
      </c>
      <c r="O40" s="9" t="s">
        <v>103</v>
      </c>
      <c r="P40" s="9"/>
      <c r="Q40" s="9">
        <v>815</v>
      </c>
      <c r="R40" s="9" t="str">
        <f t="shared" si="3"/>
        <v>A</v>
      </c>
      <c r="S40" s="9">
        <f t="shared" si="4"/>
        <v>1</v>
      </c>
      <c r="T40" s="9" t="str">
        <f t="shared" si="5"/>
        <v>815-A-1</v>
      </c>
      <c r="U40" s="23">
        <v>2</v>
      </c>
      <c r="V40" s="9">
        <v>2</v>
      </c>
    </row>
    <row r="41" spans="1:22">
      <c r="A41" s="35">
        <v>354</v>
      </c>
      <c r="B41" s="34" t="s">
        <v>98</v>
      </c>
      <c r="C41" s="35" t="s">
        <v>184</v>
      </c>
      <c r="D41" s="36" t="s">
        <v>888</v>
      </c>
      <c r="E41" s="37" t="s">
        <v>602</v>
      </c>
      <c r="F41" s="38" t="s">
        <v>603</v>
      </c>
      <c r="G41" s="37" t="s">
        <v>604</v>
      </c>
      <c r="H41" s="33"/>
      <c r="I41" s="33"/>
      <c r="J41" s="19" t="s">
        <v>606</v>
      </c>
      <c r="K41" s="9" t="s">
        <v>102</v>
      </c>
      <c r="L41" s="9">
        <v>20</v>
      </c>
      <c r="M41" s="9" t="s">
        <v>117</v>
      </c>
      <c r="N41" s="9" t="s">
        <v>103</v>
      </c>
      <c r="O41" s="9" t="s">
        <v>103</v>
      </c>
      <c r="P41" s="9"/>
      <c r="Q41" s="9">
        <v>903</v>
      </c>
      <c r="R41" s="9" t="str">
        <f t="shared" si="3"/>
        <v>A</v>
      </c>
      <c r="S41" s="9">
        <f t="shared" si="4"/>
        <v>1</v>
      </c>
      <c r="T41" s="9" t="str">
        <f t="shared" si="5"/>
        <v>903-A-1</v>
      </c>
      <c r="U41" s="23">
        <v>2</v>
      </c>
      <c r="V41" s="9">
        <v>2</v>
      </c>
    </row>
    <row r="42" spans="1:22">
      <c r="A42" s="35">
        <v>390</v>
      </c>
      <c r="B42" s="34" t="s">
        <v>98</v>
      </c>
      <c r="C42" s="35" t="s">
        <v>617</v>
      </c>
      <c r="D42" s="36" t="s">
        <v>618</v>
      </c>
      <c r="E42" s="37" t="s">
        <v>655</v>
      </c>
      <c r="F42" s="38" t="s">
        <v>656</v>
      </c>
      <c r="G42" s="37"/>
      <c r="H42" s="33"/>
      <c r="I42" s="33"/>
      <c r="J42" s="19" t="s">
        <v>658</v>
      </c>
      <c r="K42" s="9" t="s">
        <v>102</v>
      </c>
      <c r="L42" s="9">
        <v>21</v>
      </c>
      <c r="M42" s="9" t="s">
        <v>117</v>
      </c>
      <c r="N42" s="9" t="s">
        <v>103</v>
      </c>
      <c r="O42" s="9" t="s">
        <v>103</v>
      </c>
      <c r="P42" s="9"/>
      <c r="Q42" s="9">
        <v>1008</v>
      </c>
      <c r="R42" s="9" t="str">
        <f t="shared" si="3"/>
        <v>A</v>
      </c>
      <c r="S42" s="9">
        <f t="shared" si="4"/>
        <v>1</v>
      </c>
      <c r="T42" s="9" t="str">
        <f t="shared" si="5"/>
        <v>1008-A-1</v>
      </c>
      <c r="U42" s="23">
        <v>2</v>
      </c>
      <c r="V42" s="9">
        <v>2</v>
      </c>
    </row>
    <row r="43" spans="1:22">
      <c r="A43" s="35">
        <v>408</v>
      </c>
      <c r="B43" s="34" t="s">
        <v>98</v>
      </c>
      <c r="C43" s="35" t="s">
        <v>617</v>
      </c>
      <c r="D43" s="36" t="s">
        <v>618</v>
      </c>
      <c r="E43" s="37" t="s">
        <v>684</v>
      </c>
      <c r="F43" s="38" t="s">
        <v>685</v>
      </c>
      <c r="G43" s="37"/>
      <c r="H43" s="33"/>
      <c r="I43" s="33"/>
      <c r="J43" s="19" t="s">
        <v>687</v>
      </c>
      <c r="K43" s="9" t="s">
        <v>102</v>
      </c>
      <c r="L43" s="9">
        <v>21</v>
      </c>
      <c r="M43" s="9" t="s">
        <v>117</v>
      </c>
      <c r="N43" s="9" t="s">
        <v>103</v>
      </c>
      <c r="O43" s="9" t="s">
        <v>103</v>
      </c>
      <c r="P43" s="9"/>
      <c r="Q43" s="9">
        <v>1016</v>
      </c>
      <c r="R43" s="9" t="str">
        <f t="shared" si="3"/>
        <v>A</v>
      </c>
      <c r="S43" s="9">
        <f t="shared" si="4"/>
        <v>1</v>
      </c>
      <c r="T43" s="9" t="str">
        <f t="shared" si="5"/>
        <v>1016-A-1</v>
      </c>
      <c r="U43" s="23">
        <v>2</v>
      </c>
      <c r="V43" s="9">
        <v>2</v>
      </c>
    </row>
    <row r="44" spans="1:22">
      <c r="A44" s="35">
        <v>410</v>
      </c>
      <c r="B44" s="34" t="s">
        <v>98</v>
      </c>
      <c r="C44" s="35" t="s">
        <v>617</v>
      </c>
      <c r="D44" s="36" t="s">
        <v>618</v>
      </c>
      <c r="E44" s="37" t="s">
        <v>688</v>
      </c>
      <c r="F44" s="38" t="s">
        <v>689</v>
      </c>
      <c r="G44" s="37"/>
      <c r="H44" s="33"/>
      <c r="I44" s="33"/>
      <c r="J44" s="19" t="s">
        <v>691</v>
      </c>
      <c r="K44" s="9" t="s">
        <v>102</v>
      </c>
      <c r="L44" s="9">
        <v>27</v>
      </c>
      <c r="M44" s="9" t="s">
        <v>692</v>
      </c>
      <c r="N44" s="9" t="s">
        <v>103</v>
      </c>
      <c r="O44" s="9" t="s">
        <v>103</v>
      </c>
      <c r="P44" s="9"/>
      <c r="Q44" s="9">
        <v>1017</v>
      </c>
      <c r="R44" s="9" t="str">
        <f t="shared" si="3"/>
        <v>A</v>
      </c>
      <c r="S44" s="9">
        <f t="shared" si="4"/>
        <v>1</v>
      </c>
      <c r="T44" s="9" t="str">
        <f t="shared" si="5"/>
        <v>1017-A-1</v>
      </c>
      <c r="U44" s="23">
        <v>2</v>
      </c>
      <c r="V44" s="9">
        <v>2</v>
      </c>
    </row>
    <row r="45" spans="1:22">
      <c r="A45" s="35">
        <v>462</v>
      </c>
      <c r="B45" s="34" t="s">
        <v>98</v>
      </c>
      <c r="C45" s="35" t="s">
        <v>617</v>
      </c>
      <c r="D45" s="36" t="s">
        <v>717</v>
      </c>
      <c r="E45" s="37" t="s">
        <v>718</v>
      </c>
      <c r="F45" s="38" t="s">
        <v>254</v>
      </c>
      <c r="G45" s="37" t="s">
        <v>255</v>
      </c>
      <c r="H45" s="33"/>
      <c r="I45" s="33"/>
      <c r="J45" s="19" t="s">
        <v>257</v>
      </c>
      <c r="K45" s="9" t="s">
        <v>102</v>
      </c>
      <c r="L45" s="9">
        <v>27</v>
      </c>
      <c r="M45" s="9" t="s">
        <v>103</v>
      </c>
      <c r="N45" s="9" t="s">
        <v>103</v>
      </c>
      <c r="O45" s="9" t="s">
        <v>103</v>
      </c>
      <c r="P45" s="9"/>
      <c r="Q45" s="9">
        <v>1025</v>
      </c>
      <c r="R45" s="9" t="str">
        <f t="shared" si="3"/>
        <v>A</v>
      </c>
      <c r="S45" s="9">
        <f t="shared" si="4"/>
        <v>1</v>
      </c>
      <c r="T45" s="9" t="str">
        <f t="shared" si="5"/>
        <v>1025-A-1</v>
      </c>
      <c r="U45" s="23">
        <v>2</v>
      </c>
      <c r="V45" s="9">
        <v>2</v>
      </c>
    </row>
    <row r="46" spans="1:22">
      <c r="A46" s="35">
        <v>463</v>
      </c>
      <c r="B46" s="34" t="s">
        <v>98</v>
      </c>
      <c r="C46" s="35" t="s">
        <v>617</v>
      </c>
      <c r="D46" s="36" t="s">
        <v>717</v>
      </c>
      <c r="E46" s="37" t="s">
        <v>719</v>
      </c>
      <c r="F46" s="38" t="s">
        <v>258</v>
      </c>
      <c r="G46" s="37" t="s">
        <v>259</v>
      </c>
      <c r="H46" s="33" t="s">
        <v>103</v>
      </c>
      <c r="I46" s="33"/>
      <c r="J46" s="19" t="s">
        <v>260</v>
      </c>
      <c r="K46" s="9" t="s">
        <v>102</v>
      </c>
      <c r="L46" s="9">
        <v>21</v>
      </c>
      <c r="M46" s="9" t="s">
        <v>103</v>
      </c>
      <c r="N46" s="9" t="s">
        <v>103</v>
      </c>
      <c r="O46" s="9" t="s">
        <v>103</v>
      </c>
      <c r="P46" s="9"/>
      <c r="Q46" s="9">
        <v>1026</v>
      </c>
      <c r="R46" s="9" t="str">
        <f t="shared" si="3"/>
        <v>A</v>
      </c>
      <c r="S46" s="9">
        <f t="shared" si="4"/>
        <v>1</v>
      </c>
      <c r="T46" s="9" t="str">
        <f t="shared" si="5"/>
        <v>1026-A-1</v>
      </c>
      <c r="U46" s="23">
        <v>2</v>
      </c>
      <c r="V46" s="9">
        <v>2</v>
      </c>
    </row>
    <row r="47" spans="1:22" s="67" customFormat="1">
      <c r="A47" s="59"/>
      <c r="B47" s="60"/>
      <c r="C47" s="59"/>
      <c r="D47" s="61"/>
      <c r="E47" s="62"/>
      <c r="F47" s="63"/>
      <c r="G47" s="62"/>
      <c r="H47" s="64"/>
      <c r="I47" s="64"/>
      <c r="J47" s="65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</row>
    <row r="48" spans="1:22">
      <c r="A48" s="35">
        <v>135</v>
      </c>
      <c r="B48" s="34" t="s">
        <v>98</v>
      </c>
      <c r="C48" s="35" t="s">
        <v>23</v>
      </c>
      <c r="D48" s="36" t="s">
        <v>336</v>
      </c>
      <c r="E48" s="37" t="s">
        <v>351</v>
      </c>
      <c r="F48" s="38" t="s">
        <v>57</v>
      </c>
      <c r="G48" s="37" t="s">
        <v>58</v>
      </c>
      <c r="H48" s="33" t="s">
        <v>103</v>
      </c>
      <c r="I48" s="33" t="s">
        <v>103</v>
      </c>
      <c r="J48" s="19" t="s">
        <v>76</v>
      </c>
      <c r="K48" s="9" t="s">
        <v>69</v>
      </c>
      <c r="L48" s="9">
        <v>26</v>
      </c>
      <c r="M48" s="9" t="s">
        <v>117</v>
      </c>
      <c r="N48" s="9" t="s">
        <v>103</v>
      </c>
      <c r="O48" s="9" t="s">
        <v>103</v>
      </c>
      <c r="P48" s="9"/>
      <c r="Q48" s="9">
        <v>211</v>
      </c>
      <c r="R48" s="9" t="str">
        <f t="shared" ref="R48:R69" si="6">IF(L48&gt;=30,"C",IF(O48="O","A",IF(O48="X","B","")))</f>
        <v>A</v>
      </c>
      <c r="S48" s="9">
        <f t="shared" ref="S48:S69" si="7">IF(COUNTA(Q48)=1,IF(L48&gt;=35,3,IF(L48&gt;=30,2,IF(L48&lt;30,1))),"")</f>
        <v>1</v>
      </c>
      <c r="T48" s="9" t="str">
        <f t="shared" ref="T48:T69" si="8">IF(COUNTA(Q48)=1,CONCATENATE(Q48,"-",R48,"-",S48),"")</f>
        <v>211-A-1</v>
      </c>
      <c r="U48" s="23">
        <v>2</v>
      </c>
      <c r="V48" s="23">
        <v>3</v>
      </c>
    </row>
    <row r="49" spans="1:22">
      <c r="A49" s="35">
        <v>151</v>
      </c>
      <c r="B49" s="34" t="s">
        <v>335</v>
      </c>
      <c r="C49" s="35" t="s">
        <v>23</v>
      </c>
      <c r="D49" s="36" t="s">
        <v>359</v>
      </c>
      <c r="E49" s="37" t="s">
        <v>360</v>
      </c>
      <c r="F49" s="38" t="s">
        <v>361</v>
      </c>
      <c r="G49" s="37" t="s">
        <v>362</v>
      </c>
      <c r="H49" s="33" t="s">
        <v>103</v>
      </c>
      <c r="I49" s="33" t="s">
        <v>103</v>
      </c>
      <c r="J49" s="19" t="s">
        <v>363</v>
      </c>
      <c r="K49" s="9" t="s">
        <v>113</v>
      </c>
      <c r="L49" s="9">
        <v>25</v>
      </c>
      <c r="M49" s="9" t="s">
        <v>117</v>
      </c>
      <c r="N49" s="9" t="s">
        <v>103</v>
      </c>
      <c r="O49" s="9" t="s">
        <v>103</v>
      </c>
      <c r="P49" s="9"/>
      <c r="Q49" s="9">
        <v>213</v>
      </c>
      <c r="R49" s="9" t="str">
        <f t="shared" si="6"/>
        <v>A</v>
      </c>
      <c r="S49" s="9">
        <f t="shared" si="7"/>
        <v>1</v>
      </c>
      <c r="T49" s="9" t="str">
        <f t="shared" si="8"/>
        <v>213-A-1</v>
      </c>
      <c r="U49" s="23">
        <v>2</v>
      </c>
      <c r="V49" s="23">
        <v>3</v>
      </c>
    </row>
    <row r="50" spans="1:22">
      <c r="A50" s="35">
        <v>158</v>
      </c>
      <c r="B50" s="34" t="s">
        <v>98</v>
      </c>
      <c r="C50" s="35" t="s">
        <v>23</v>
      </c>
      <c r="D50" s="36" t="s">
        <v>359</v>
      </c>
      <c r="E50" s="37" t="s">
        <v>373</v>
      </c>
      <c r="F50" s="38" t="s">
        <v>374</v>
      </c>
      <c r="G50" s="37" t="s">
        <v>375</v>
      </c>
      <c r="H50" s="33"/>
      <c r="I50" s="33"/>
      <c r="J50" s="19" t="s">
        <v>114</v>
      </c>
      <c r="K50" s="9" t="s">
        <v>113</v>
      </c>
      <c r="L50" s="9">
        <v>21</v>
      </c>
      <c r="M50" s="9" t="s">
        <v>117</v>
      </c>
      <c r="N50" s="9" t="s">
        <v>103</v>
      </c>
      <c r="O50" s="9" t="s">
        <v>103</v>
      </c>
      <c r="P50" s="9"/>
      <c r="Q50" s="9">
        <v>215</v>
      </c>
      <c r="R50" s="9" t="str">
        <f t="shared" si="6"/>
        <v>A</v>
      </c>
      <c r="S50" s="9">
        <f t="shared" si="7"/>
        <v>1</v>
      </c>
      <c r="T50" s="9" t="str">
        <f t="shared" si="8"/>
        <v>215-A-1</v>
      </c>
      <c r="U50" s="23">
        <v>2</v>
      </c>
      <c r="V50" s="23">
        <v>3</v>
      </c>
    </row>
    <row r="51" spans="1:22">
      <c r="A51" s="35">
        <v>169</v>
      </c>
      <c r="B51" s="34" t="s">
        <v>98</v>
      </c>
      <c r="C51" s="35" t="s">
        <v>23</v>
      </c>
      <c r="D51" s="36" t="s">
        <v>359</v>
      </c>
      <c r="E51" s="37" t="s">
        <v>395</v>
      </c>
      <c r="F51" s="38" t="s">
        <v>396</v>
      </c>
      <c r="G51" s="37" t="s">
        <v>397</v>
      </c>
      <c r="H51" s="33" t="s">
        <v>103</v>
      </c>
      <c r="I51" s="33" t="s">
        <v>103</v>
      </c>
      <c r="J51" s="19" t="s">
        <v>398</v>
      </c>
      <c r="K51" s="9" t="s">
        <v>113</v>
      </c>
      <c r="L51" s="9">
        <v>25</v>
      </c>
      <c r="M51" s="9" t="s">
        <v>117</v>
      </c>
      <c r="N51" s="9" t="s">
        <v>103</v>
      </c>
      <c r="O51" s="9" t="s">
        <v>103</v>
      </c>
      <c r="P51" s="9"/>
      <c r="Q51" s="9">
        <v>217</v>
      </c>
      <c r="R51" s="9" t="str">
        <f t="shared" si="6"/>
        <v>A</v>
      </c>
      <c r="S51" s="9">
        <f t="shared" si="7"/>
        <v>1</v>
      </c>
      <c r="T51" s="9" t="str">
        <f t="shared" si="8"/>
        <v>217-A-1</v>
      </c>
      <c r="U51" s="23">
        <v>2</v>
      </c>
      <c r="V51" s="23">
        <v>3</v>
      </c>
    </row>
    <row r="52" spans="1:22">
      <c r="A52" s="35">
        <v>317</v>
      </c>
      <c r="B52" s="35" t="s">
        <v>151</v>
      </c>
      <c r="C52" s="35" t="s">
        <v>183</v>
      </c>
      <c r="D52" s="36" t="s">
        <v>889</v>
      </c>
      <c r="E52" s="33" t="s">
        <v>890</v>
      </c>
      <c r="F52" s="39" t="s">
        <v>949</v>
      </c>
      <c r="G52" s="33" t="s">
        <v>891</v>
      </c>
      <c r="H52" s="33" t="s">
        <v>63</v>
      </c>
      <c r="I52" s="41" t="s">
        <v>63</v>
      </c>
      <c r="J52" s="19" t="s">
        <v>892</v>
      </c>
      <c r="K52" s="9" t="s">
        <v>69</v>
      </c>
      <c r="L52" s="9">
        <v>25</v>
      </c>
      <c r="M52" s="9" t="s">
        <v>103</v>
      </c>
      <c r="N52" s="9" t="s">
        <v>103</v>
      </c>
      <c r="O52" s="9" t="s">
        <v>103</v>
      </c>
      <c r="P52" s="9"/>
      <c r="Q52" s="9">
        <v>402</v>
      </c>
      <c r="R52" s="9" t="str">
        <f t="shared" si="6"/>
        <v>A</v>
      </c>
      <c r="S52" s="9">
        <f t="shared" si="7"/>
        <v>1</v>
      </c>
      <c r="T52" s="9" t="str">
        <f t="shared" si="8"/>
        <v>402-A-1</v>
      </c>
      <c r="U52" s="23">
        <v>2</v>
      </c>
      <c r="V52" s="23">
        <v>3</v>
      </c>
    </row>
    <row r="53" spans="1:22">
      <c r="A53" s="35">
        <v>362</v>
      </c>
      <c r="B53" s="34" t="s">
        <v>18</v>
      </c>
      <c r="C53" s="35" t="s">
        <v>183</v>
      </c>
      <c r="D53" s="36" t="s">
        <v>983</v>
      </c>
      <c r="E53" s="37" t="s">
        <v>984</v>
      </c>
      <c r="F53" s="38" t="s">
        <v>989</v>
      </c>
      <c r="G53" s="37" t="s">
        <v>990</v>
      </c>
      <c r="H53" s="33"/>
      <c r="I53" s="33"/>
      <c r="J53" s="19" t="s">
        <v>992</v>
      </c>
      <c r="K53" s="9" t="s">
        <v>69</v>
      </c>
      <c r="L53" s="9">
        <v>23</v>
      </c>
      <c r="M53" s="9" t="s">
        <v>117</v>
      </c>
      <c r="N53" s="9"/>
      <c r="O53" s="9" t="s">
        <v>14</v>
      </c>
      <c r="P53" s="9"/>
      <c r="Q53" s="9">
        <v>407</v>
      </c>
      <c r="R53" s="9" t="str">
        <f t="shared" si="6"/>
        <v>A</v>
      </c>
      <c r="S53" s="9">
        <f t="shared" si="7"/>
        <v>1</v>
      </c>
      <c r="T53" s="9" t="str">
        <f t="shared" si="8"/>
        <v>407-A-1</v>
      </c>
      <c r="U53" s="23">
        <v>2</v>
      </c>
      <c r="V53" s="23">
        <v>3</v>
      </c>
    </row>
    <row r="54" spans="1:22">
      <c r="A54" s="35">
        <v>373</v>
      </c>
      <c r="B54" s="34" t="s">
        <v>98</v>
      </c>
      <c r="C54" s="35" t="s">
        <v>617</v>
      </c>
      <c r="D54" s="36" t="s">
        <v>618</v>
      </c>
      <c r="E54" s="37" t="s">
        <v>186</v>
      </c>
      <c r="F54" s="38" t="s">
        <v>624</v>
      </c>
      <c r="G54" s="37"/>
      <c r="H54" s="33" t="s">
        <v>103</v>
      </c>
      <c r="I54" s="33" t="s">
        <v>103</v>
      </c>
      <c r="J54" s="19" t="s">
        <v>625</v>
      </c>
      <c r="K54" s="9" t="s">
        <v>113</v>
      </c>
      <c r="L54" s="9">
        <v>23</v>
      </c>
      <c r="M54" s="9" t="s">
        <v>103</v>
      </c>
      <c r="N54" s="9" t="s">
        <v>103</v>
      </c>
      <c r="O54" s="9" t="s">
        <v>103</v>
      </c>
      <c r="P54" s="9"/>
      <c r="Q54" s="9">
        <v>501</v>
      </c>
      <c r="R54" s="9" t="str">
        <f t="shared" si="6"/>
        <v>A</v>
      </c>
      <c r="S54" s="9">
        <f t="shared" si="7"/>
        <v>1</v>
      </c>
      <c r="T54" s="9" t="str">
        <f t="shared" si="8"/>
        <v>501-A-1</v>
      </c>
      <c r="U54" s="23">
        <v>2</v>
      </c>
      <c r="V54" s="23">
        <v>3</v>
      </c>
    </row>
    <row r="55" spans="1:22">
      <c r="A55" s="35">
        <v>385</v>
      </c>
      <c r="B55" s="34" t="s">
        <v>98</v>
      </c>
      <c r="C55" s="35" t="s">
        <v>617</v>
      </c>
      <c r="D55" s="36" t="s">
        <v>618</v>
      </c>
      <c r="E55" s="37" t="s">
        <v>647</v>
      </c>
      <c r="F55" s="38" t="s">
        <v>648</v>
      </c>
      <c r="G55" s="37" t="s">
        <v>649</v>
      </c>
      <c r="H55" s="33" t="s">
        <v>103</v>
      </c>
      <c r="I55" s="33" t="s">
        <v>103</v>
      </c>
      <c r="J55" s="19" t="s">
        <v>650</v>
      </c>
      <c r="K55" s="9" t="s">
        <v>113</v>
      </c>
      <c r="L55" s="9">
        <v>23</v>
      </c>
      <c r="M55" s="9" t="s">
        <v>103</v>
      </c>
      <c r="N55" s="9" t="s">
        <v>103</v>
      </c>
      <c r="O55" s="9" t="s">
        <v>103</v>
      </c>
      <c r="P55" s="9" t="s">
        <v>187</v>
      </c>
      <c r="Q55" s="9">
        <v>503</v>
      </c>
      <c r="R55" s="9" t="str">
        <f t="shared" si="6"/>
        <v>A</v>
      </c>
      <c r="S55" s="9">
        <f t="shared" si="7"/>
        <v>1</v>
      </c>
      <c r="T55" s="9" t="str">
        <f t="shared" si="8"/>
        <v>503-A-1</v>
      </c>
      <c r="U55" s="23">
        <v>2</v>
      </c>
      <c r="V55" s="23">
        <v>3</v>
      </c>
    </row>
    <row r="56" spans="1:22">
      <c r="A56" s="35">
        <v>443</v>
      </c>
      <c r="B56" s="34" t="s">
        <v>98</v>
      </c>
      <c r="C56" s="35" t="s">
        <v>617</v>
      </c>
      <c r="D56" s="36" t="s">
        <v>190</v>
      </c>
      <c r="E56" s="37" t="s">
        <v>710</v>
      </c>
      <c r="F56" s="38" t="s">
        <v>229</v>
      </c>
      <c r="G56" s="37" t="s">
        <v>230</v>
      </c>
      <c r="H56" s="33" t="s">
        <v>103</v>
      </c>
      <c r="I56" s="33" t="s">
        <v>103</v>
      </c>
      <c r="J56" s="19" t="s">
        <v>231</v>
      </c>
      <c r="K56" s="9" t="s">
        <v>113</v>
      </c>
      <c r="L56" s="9">
        <v>21</v>
      </c>
      <c r="M56" s="9" t="s">
        <v>117</v>
      </c>
      <c r="N56" s="9" t="s">
        <v>103</v>
      </c>
      <c r="O56" s="9" t="s">
        <v>103</v>
      </c>
      <c r="P56" s="9"/>
      <c r="Q56" s="9">
        <v>510</v>
      </c>
      <c r="R56" s="9" t="str">
        <f t="shared" si="6"/>
        <v>A</v>
      </c>
      <c r="S56" s="9">
        <f t="shared" si="7"/>
        <v>1</v>
      </c>
      <c r="T56" s="9" t="str">
        <f t="shared" si="8"/>
        <v>510-A-1</v>
      </c>
      <c r="U56" s="23">
        <v>2</v>
      </c>
      <c r="V56" s="23">
        <v>3</v>
      </c>
    </row>
    <row r="57" spans="1:22">
      <c r="A57" s="35">
        <v>28</v>
      </c>
      <c r="B57" s="34" t="s">
        <v>17</v>
      </c>
      <c r="C57" s="35" t="s">
        <v>299</v>
      </c>
      <c r="D57" s="36" t="s">
        <v>317</v>
      </c>
      <c r="E57" s="33" t="s">
        <v>320</v>
      </c>
      <c r="F57" s="39" t="s">
        <v>772</v>
      </c>
      <c r="G57" s="33" t="s">
        <v>773</v>
      </c>
      <c r="H57" s="33"/>
      <c r="I57" s="33"/>
      <c r="J57" s="19" t="s">
        <v>775</v>
      </c>
      <c r="K57" s="19" t="s">
        <v>102</v>
      </c>
      <c r="L57" s="19">
        <v>27</v>
      </c>
      <c r="M57" s="19" t="s">
        <v>103</v>
      </c>
      <c r="N57" s="19" t="s">
        <v>103</v>
      </c>
      <c r="O57" s="19" t="s">
        <v>103</v>
      </c>
      <c r="P57" s="19"/>
      <c r="Q57" s="9">
        <v>607</v>
      </c>
      <c r="R57" s="9" t="str">
        <f t="shared" si="6"/>
        <v>A</v>
      </c>
      <c r="S57" s="9">
        <f t="shared" si="7"/>
        <v>1</v>
      </c>
      <c r="T57" s="9" t="str">
        <f t="shared" si="8"/>
        <v>607-A-1</v>
      </c>
      <c r="U57" s="23">
        <v>2</v>
      </c>
      <c r="V57" s="9">
        <v>3</v>
      </c>
    </row>
    <row r="58" spans="1:22">
      <c r="A58" s="35">
        <v>42</v>
      </c>
      <c r="B58" s="34" t="s">
        <v>17</v>
      </c>
      <c r="C58" s="35" t="s">
        <v>299</v>
      </c>
      <c r="D58" s="36" t="s">
        <v>315</v>
      </c>
      <c r="E58" s="33" t="s">
        <v>962</v>
      </c>
      <c r="F58" s="33" t="s">
        <v>792</v>
      </c>
      <c r="G58" s="33" t="s">
        <v>793</v>
      </c>
      <c r="H58" s="33"/>
      <c r="I58" s="33"/>
      <c r="J58" s="19" t="s">
        <v>795</v>
      </c>
      <c r="K58" s="19" t="s">
        <v>102</v>
      </c>
      <c r="L58" s="19">
        <v>22</v>
      </c>
      <c r="M58" s="19" t="s">
        <v>117</v>
      </c>
      <c r="N58" s="19" t="s">
        <v>103</v>
      </c>
      <c r="O58" s="19" t="s">
        <v>103</v>
      </c>
      <c r="P58" s="19"/>
      <c r="Q58" s="9">
        <v>609</v>
      </c>
      <c r="R58" s="9" t="str">
        <f t="shared" si="6"/>
        <v>A</v>
      </c>
      <c r="S58" s="9">
        <f t="shared" si="7"/>
        <v>1</v>
      </c>
      <c r="T58" s="9" t="str">
        <f t="shared" si="8"/>
        <v>609-A-1</v>
      </c>
      <c r="U58" s="23">
        <v>2</v>
      </c>
      <c r="V58" s="9">
        <v>3</v>
      </c>
    </row>
    <row r="59" spans="1:22">
      <c r="A59" s="35">
        <v>86</v>
      </c>
      <c r="B59" s="34" t="s">
        <v>17</v>
      </c>
      <c r="C59" s="35" t="s">
        <v>299</v>
      </c>
      <c r="D59" s="36" t="s">
        <v>958</v>
      </c>
      <c r="E59" s="37" t="s">
        <v>971</v>
      </c>
      <c r="F59" s="38" t="s">
        <v>846</v>
      </c>
      <c r="G59" s="37" t="s">
        <v>847</v>
      </c>
      <c r="H59" s="33"/>
      <c r="I59" s="33"/>
      <c r="J59" s="19" t="s">
        <v>194</v>
      </c>
      <c r="K59" s="19" t="s">
        <v>102</v>
      </c>
      <c r="L59" s="19">
        <v>23</v>
      </c>
      <c r="M59" s="19" t="s">
        <v>103</v>
      </c>
      <c r="N59" s="19" t="s">
        <v>103</v>
      </c>
      <c r="O59" s="19" t="s">
        <v>103</v>
      </c>
      <c r="P59" s="19"/>
      <c r="Q59" s="9">
        <v>619</v>
      </c>
      <c r="R59" s="9" t="str">
        <f t="shared" si="6"/>
        <v>A</v>
      </c>
      <c r="S59" s="9">
        <f t="shared" si="7"/>
        <v>1</v>
      </c>
      <c r="T59" s="9" t="str">
        <f t="shared" si="8"/>
        <v>619-A-1</v>
      </c>
      <c r="U59" s="23">
        <v>2</v>
      </c>
      <c r="V59" s="9">
        <v>3</v>
      </c>
    </row>
    <row r="60" spans="1:22">
      <c r="A60" s="35">
        <v>94</v>
      </c>
      <c r="B60" s="34" t="s">
        <v>17</v>
      </c>
      <c r="C60" s="35" t="s">
        <v>299</v>
      </c>
      <c r="D60" s="36" t="s">
        <v>958</v>
      </c>
      <c r="E60" s="33" t="s">
        <v>975</v>
      </c>
      <c r="F60" s="39" t="s">
        <v>858</v>
      </c>
      <c r="G60" s="33" t="s">
        <v>859</v>
      </c>
      <c r="H60" s="33"/>
      <c r="I60" s="33"/>
      <c r="J60" s="19" t="s">
        <v>347</v>
      </c>
      <c r="K60" s="19" t="s">
        <v>102</v>
      </c>
      <c r="L60" s="19">
        <v>27</v>
      </c>
      <c r="M60" s="19" t="s">
        <v>117</v>
      </c>
      <c r="N60" s="19" t="s">
        <v>103</v>
      </c>
      <c r="O60" s="19" t="s">
        <v>103</v>
      </c>
      <c r="P60" s="19"/>
      <c r="Q60" s="9">
        <v>622</v>
      </c>
      <c r="R60" s="9" t="str">
        <f t="shared" si="6"/>
        <v>A</v>
      </c>
      <c r="S60" s="9">
        <f t="shared" si="7"/>
        <v>1</v>
      </c>
      <c r="T60" s="9" t="str">
        <f t="shared" si="8"/>
        <v>622-A-1</v>
      </c>
      <c r="U60" s="23">
        <v>2</v>
      </c>
      <c r="V60" s="9">
        <v>3</v>
      </c>
    </row>
    <row r="61" spans="1:22">
      <c r="A61" s="35">
        <v>134</v>
      </c>
      <c r="B61" s="34" t="s">
        <v>98</v>
      </c>
      <c r="C61" s="35" t="s">
        <v>23</v>
      </c>
      <c r="D61" s="36" t="s">
        <v>336</v>
      </c>
      <c r="E61" s="37" t="s">
        <v>350</v>
      </c>
      <c r="F61" s="39" t="s">
        <v>55</v>
      </c>
      <c r="G61" s="33" t="s">
        <v>56</v>
      </c>
      <c r="H61" s="33"/>
      <c r="I61" s="33"/>
      <c r="J61" s="19" t="s">
        <v>93</v>
      </c>
      <c r="K61" s="9" t="s">
        <v>65</v>
      </c>
      <c r="L61" s="9">
        <v>23</v>
      </c>
      <c r="M61" s="9" t="s">
        <v>117</v>
      </c>
      <c r="N61" s="9" t="s">
        <v>103</v>
      </c>
      <c r="O61" s="9" t="s">
        <v>103</v>
      </c>
      <c r="P61" s="9"/>
      <c r="Q61" s="9">
        <v>712</v>
      </c>
      <c r="R61" s="9" t="str">
        <f t="shared" si="6"/>
        <v>A</v>
      </c>
      <c r="S61" s="9">
        <f t="shared" si="7"/>
        <v>1</v>
      </c>
      <c r="T61" s="9" t="str">
        <f t="shared" si="8"/>
        <v>712-A-1</v>
      </c>
      <c r="U61" s="23">
        <v>2</v>
      </c>
      <c r="V61" s="9">
        <v>3</v>
      </c>
    </row>
    <row r="62" spans="1:22">
      <c r="A62" s="35">
        <v>168</v>
      </c>
      <c r="B62" s="34" t="s">
        <v>98</v>
      </c>
      <c r="C62" s="35" t="s">
        <v>23</v>
      </c>
      <c r="D62" s="36" t="s">
        <v>359</v>
      </c>
      <c r="E62" s="37" t="s">
        <v>390</v>
      </c>
      <c r="F62" s="38" t="s">
        <v>391</v>
      </c>
      <c r="G62" s="37" t="s">
        <v>392</v>
      </c>
      <c r="H62" s="33"/>
      <c r="I62" s="33"/>
      <c r="J62" s="19" t="s">
        <v>394</v>
      </c>
      <c r="K62" s="9" t="s">
        <v>102</v>
      </c>
      <c r="L62" s="9">
        <v>24</v>
      </c>
      <c r="M62" s="9" t="s">
        <v>117</v>
      </c>
      <c r="N62" s="9" t="s">
        <v>103</v>
      </c>
      <c r="O62" s="9" t="s">
        <v>103</v>
      </c>
      <c r="P62" s="9"/>
      <c r="Q62" s="9">
        <v>719</v>
      </c>
      <c r="R62" s="9" t="str">
        <f t="shared" si="6"/>
        <v>A</v>
      </c>
      <c r="S62" s="9">
        <f t="shared" si="7"/>
        <v>1</v>
      </c>
      <c r="T62" s="9" t="str">
        <f t="shared" si="8"/>
        <v>719-A-1</v>
      </c>
      <c r="U62" s="23">
        <v>2</v>
      </c>
      <c r="V62" s="9">
        <v>3</v>
      </c>
    </row>
    <row r="63" spans="1:22">
      <c r="A63" s="35">
        <v>222</v>
      </c>
      <c r="B63" s="34" t="s">
        <v>98</v>
      </c>
      <c r="C63" s="35" t="s">
        <v>159</v>
      </c>
      <c r="D63" s="36" t="s">
        <v>435</v>
      </c>
      <c r="E63" s="37" t="s">
        <v>458</v>
      </c>
      <c r="F63" s="38" t="s">
        <v>459</v>
      </c>
      <c r="G63" s="37" t="s">
        <v>460</v>
      </c>
      <c r="H63" s="33"/>
      <c r="I63" s="33"/>
      <c r="J63" s="19" t="s">
        <v>462</v>
      </c>
      <c r="K63" s="9" t="s">
        <v>102</v>
      </c>
      <c r="L63" s="9">
        <v>22</v>
      </c>
      <c r="M63" s="9" t="s">
        <v>103</v>
      </c>
      <c r="N63" s="9" t="s">
        <v>103</v>
      </c>
      <c r="O63" s="9" t="s">
        <v>103</v>
      </c>
      <c r="P63" s="9" t="s">
        <v>457</v>
      </c>
      <c r="Q63" s="9">
        <v>804</v>
      </c>
      <c r="R63" s="9" t="str">
        <f t="shared" si="6"/>
        <v>A</v>
      </c>
      <c r="S63" s="9">
        <f t="shared" si="7"/>
        <v>1</v>
      </c>
      <c r="T63" s="9" t="str">
        <f t="shared" si="8"/>
        <v>804-A-1</v>
      </c>
      <c r="U63" s="23">
        <v>2</v>
      </c>
      <c r="V63" s="9">
        <v>3</v>
      </c>
    </row>
    <row r="64" spans="1:22">
      <c r="A64" s="35">
        <v>226</v>
      </c>
      <c r="B64" s="34" t="s">
        <v>98</v>
      </c>
      <c r="C64" s="35" t="s">
        <v>159</v>
      </c>
      <c r="D64" s="36" t="s">
        <v>435</v>
      </c>
      <c r="E64" s="37" t="s">
        <v>468</v>
      </c>
      <c r="F64" s="38" t="s">
        <v>158</v>
      </c>
      <c r="G64" s="37" t="s">
        <v>469</v>
      </c>
      <c r="H64" s="33"/>
      <c r="I64" s="33"/>
      <c r="J64" s="19" t="s">
        <v>471</v>
      </c>
      <c r="K64" s="9" t="s">
        <v>102</v>
      </c>
      <c r="L64" s="9">
        <v>28</v>
      </c>
      <c r="M64" s="9" t="s">
        <v>103</v>
      </c>
      <c r="N64" s="9" t="s">
        <v>103</v>
      </c>
      <c r="O64" s="9" t="s">
        <v>103</v>
      </c>
      <c r="P64" s="9" t="s">
        <v>457</v>
      </c>
      <c r="Q64" s="9">
        <v>807</v>
      </c>
      <c r="R64" s="9" t="str">
        <f t="shared" si="6"/>
        <v>A</v>
      </c>
      <c r="S64" s="9">
        <f t="shared" si="7"/>
        <v>1</v>
      </c>
      <c r="T64" s="9" t="str">
        <f t="shared" si="8"/>
        <v>807-A-1</v>
      </c>
      <c r="U64" s="23">
        <v>2</v>
      </c>
      <c r="V64" s="9">
        <v>3</v>
      </c>
    </row>
    <row r="65" spans="1:22">
      <c r="A65" s="35">
        <v>242</v>
      </c>
      <c r="B65" s="34" t="s">
        <v>335</v>
      </c>
      <c r="C65" s="35" t="s">
        <v>159</v>
      </c>
      <c r="D65" s="36" t="s">
        <v>160</v>
      </c>
      <c r="E65" s="37" t="s">
        <v>160</v>
      </c>
      <c r="F65" s="38" t="s">
        <v>161</v>
      </c>
      <c r="G65" s="37" t="s">
        <v>162</v>
      </c>
      <c r="H65" s="33"/>
      <c r="I65" s="33"/>
      <c r="J65" s="19" t="s">
        <v>164</v>
      </c>
      <c r="K65" s="9" t="s">
        <v>102</v>
      </c>
      <c r="L65" s="9">
        <v>24</v>
      </c>
      <c r="M65" s="9" t="s">
        <v>103</v>
      </c>
      <c r="N65" s="9" t="s">
        <v>103</v>
      </c>
      <c r="O65" s="9" t="s">
        <v>103</v>
      </c>
      <c r="P65" s="9"/>
      <c r="Q65" s="9">
        <v>809</v>
      </c>
      <c r="R65" s="9" t="str">
        <f t="shared" si="6"/>
        <v>A</v>
      </c>
      <c r="S65" s="9">
        <f t="shared" si="7"/>
        <v>1</v>
      </c>
      <c r="T65" s="9" t="str">
        <f t="shared" si="8"/>
        <v>809-A-1</v>
      </c>
      <c r="U65" s="23">
        <v>2</v>
      </c>
      <c r="V65" s="9">
        <v>3</v>
      </c>
    </row>
    <row r="66" spans="1:22">
      <c r="A66" s="35">
        <v>266</v>
      </c>
      <c r="B66" s="34" t="s">
        <v>98</v>
      </c>
      <c r="C66" s="35" t="s">
        <v>159</v>
      </c>
      <c r="D66" s="36" t="s">
        <v>498</v>
      </c>
      <c r="E66" s="37" t="s">
        <v>521</v>
      </c>
      <c r="F66" s="38" t="s">
        <v>522</v>
      </c>
      <c r="G66" s="37" t="s">
        <v>523</v>
      </c>
      <c r="H66" s="33"/>
      <c r="I66" s="33"/>
      <c r="J66" s="19" t="s">
        <v>525</v>
      </c>
      <c r="K66" s="9" t="s">
        <v>102</v>
      </c>
      <c r="L66" s="9">
        <v>20</v>
      </c>
      <c r="M66" s="9" t="s">
        <v>103</v>
      </c>
      <c r="N66" s="9" t="s">
        <v>103</v>
      </c>
      <c r="O66" s="9" t="s">
        <v>103</v>
      </c>
      <c r="P66" s="9"/>
      <c r="Q66" s="9">
        <v>819</v>
      </c>
      <c r="R66" s="9" t="str">
        <f t="shared" si="6"/>
        <v>A</v>
      </c>
      <c r="S66" s="9">
        <f t="shared" si="7"/>
        <v>1</v>
      </c>
      <c r="T66" s="9" t="str">
        <f t="shared" si="8"/>
        <v>819-A-1</v>
      </c>
      <c r="U66" s="23">
        <v>2</v>
      </c>
      <c r="V66" s="9">
        <v>3</v>
      </c>
    </row>
    <row r="67" spans="1:22">
      <c r="A67" s="35">
        <v>356</v>
      </c>
      <c r="B67" s="34" t="s">
        <v>98</v>
      </c>
      <c r="C67" s="35" t="s">
        <v>184</v>
      </c>
      <c r="D67" s="36" t="s">
        <v>888</v>
      </c>
      <c r="E67" s="37" t="s">
        <v>607</v>
      </c>
      <c r="F67" s="38" t="s">
        <v>608</v>
      </c>
      <c r="G67" s="37" t="s">
        <v>609</v>
      </c>
      <c r="H67" s="33"/>
      <c r="I67" s="33"/>
      <c r="J67" s="19" t="s">
        <v>612</v>
      </c>
      <c r="K67" s="9" t="s">
        <v>102</v>
      </c>
      <c r="L67" s="9">
        <v>22</v>
      </c>
      <c r="M67" s="9" t="s">
        <v>103</v>
      </c>
      <c r="N67" s="9" t="s">
        <v>103</v>
      </c>
      <c r="O67" s="9" t="s">
        <v>103</v>
      </c>
      <c r="P67" s="9" t="s">
        <v>611</v>
      </c>
      <c r="Q67" s="9">
        <v>905</v>
      </c>
      <c r="R67" s="9" t="str">
        <f t="shared" si="6"/>
        <v>A</v>
      </c>
      <c r="S67" s="9">
        <f t="shared" si="7"/>
        <v>1</v>
      </c>
      <c r="T67" s="9" t="str">
        <f t="shared" si="8"/>
        <v>905-A-1</v>
      </c>
      <c r="U67" s="23">
        <v>2</v>
      </c>
      <c r="V67" s="9">
        <v>3</v>
      </c>
    </row>
    <row r="68" spans="1:22">
      <c r="A68" s="35">
        <v>414</v>
      </c>
      <c r="B68" s="34" t="s">
        <v>335</v>
      </c>
      <c r="C68" s="35" t="s">
        <v>617</v>
      </c>
      <c r="D68" s="36" t="s">
        <v>190</v>
      </c>
      <c r="E68" s="37" t="s">
        <v>695</v>
      </c>
      <c r="F68" s="38" t="s">
        <v>191</v>
      </c>
      <c r="G68" s="37" t="s">
        <v>192</v>
      </c>
      <c r="H68" s="33"/>
      <c r="I68" s="33"/>
      <c r="J68" s="19" t="s">
        <v>194</v>
      </c>
      <c r="K68" s="9" t="s">
        <v>102</v>
      </c>
      <c r="L68" s="9">
        <v>24</v>
      </c>
      <c r="M68" s="9" t="s">
        <v>103</v>
      </c>
      <c r="N68" s="9" t="s">
        <v>103</v>
      </c>
      <c r="O68" s="9" t="s">
        <v>103</v>
      </c>
      <c r="P68" s="9"/>
      <c r="Q68" s="9">
        <v>1018</v>
      </c>
      <c r="R68" s="9" t="str">
        <f t="shared" si="6"/>
        <v>A</v>
      </c>
      <c r="S68" s="9">
        <f t="shared" si="7"/>
        <v>1</v>
      </c>
      <c r="T68" s="9" t="str">
        <f t="shared" si="8"/>
        <v>1018-A-1</v>
      </c>
      <c r="U68" s="23">
        <v>2</v>
      </c>
      <c r="V68" s="9">
        <v>3</v>
      </c>
    </row>
    <row r="69" spans="1:22">
      <c r="A69" s="35">
        <v>431</v>
      </c>
      <c r="B69" s="34" t="s">
        <v>98</v>
      </c>
      <c r="C69" s="35" t="s">
        <v>617</v>
      </c>
      <c r="D69" s="36" t="s">
        <v>190</v>
      </c>
      <c r="E69" s="37" t="s">
        <v>704</v>
      </c>
      <c r="F69" s="38" t="s">
        <v>215</v>
      </c>
      <c r="G69" s="37" t="s">
        <v>216</v>
      </c>
      <c r="H69" s="33"/>
      <c r="I69" s="33"/>
      <c r="J69" s="19" t="s">
        <v>124</v>
      </c>
      <c r="K69" s="9" t="s">
        <v>102</v>
      </c>
      <c r="L69" s="9">
        <v>28</v>
      </c>
      <c r="M69" s="9" t="s">
        <v>103</v>
      </c>
      <c r="N69" s="9" t="s">
        <v>103</v>
      </c>
      <c r="O69" s="9" t="s">
        <v>103</v>
      </c>
      <c r="P69" s="9"/>
      <c r="Q69" s="9">
        <v>1020</v>
      </c>
      <c r="R69" s="9" t="str">
        <f t="shared" si="6"/>
        <v>A</v>
      </c>
      <c r="S69" s="9">
        <f t="shared" si="7"/>
        <v>1</v>
      </c>
      <c r="T69" s="9" t="str">
        <f t="shared" si="8"/>
        <v>1020-A-1</v>
      </c>
      <c r="U69" s="23">
        <v>2</v>
      </c>
      <c r="V69" s="9">
        <v>3</v>
      </c>
    </row>
  </sheetData>
  <phoneticPr fontId="3" type="noConversion"/>
  <conditionalFormatting sqref="B69">
    <cfRule type="containsText" dxfId="221" priority="1" operator="containsText" text="지구 가정부장">
      <formula>NOT(ISERROR(SEARCH("지구 가정부장",B69)))</formula>
    </cfRule>
  </conditionalFormatting>
  <conditionalFormatting sqref="B2 B4 B6 B8 B10 B12 B14 B16 B18 B20 B22">
    <cfRule type="containsText" dxfId="220" priority="142" operator="containsText" text="지구 매칭수석부위원장">
      <formula>NOT(ISERROR(SEARCH("지구 매칭수석부위원장",B2)))</formula>
    </cfRule>
    <cfRule type="containsText" dxfId="219" priority="143" operator="containsText" text="교구 매칭위원장">
      <formula>NOT(ISERROR(SEARCH("교구 매칭위원장",B2)))</formula>
    </cfRule>
    <cfRule type="containsText" dxfId="218" priority="144" operator="containsText" text="지구 매칭위원장">
      <formula>NOT(ISERROR(SEARCH("지구 매칭위원장",B2)))</formula>
    </cfRule>
  </conditionalFormatting>
  <conditionalFormatting sqref="B2 B4 B6 B8 B10 B12 B14 B16 B18 B20 B22">
    <cfRule type="containsText" dxfId="217" priority="141" operator="containsText" text="지구 가정부장">
      <formula>NOT(ISERROR(SEARCH("지구 가정부장",B2)))</formula>
    </cfRule>
  </conditionalFormatting>
  <conditionalFormatting sqref="B3">
    <cfRule type="containsText" dxfId="216" priority="138" operator="containsText" text="지구 매칭수석부위원장">
      <formula>NOT(ISERROR(SEARCH("지구 매칭수석부위원장",B3)))</formula>
    </cfRule>
    <cfRule type="containsText" dxfId="215" priority="139" operator="containsText" text="교구 매칭위원장">
      <formula>NOT(ISERROR(SEARCH("교구 매칭위원장",B3)))</formula>
    </cfRule>
    <cfRule type="containsText" dxfId="214" priority="140" operator="containsText" text="지구 매칭위원장">
      <formula>NOT(ISERROR(SEARCH("지구 매칭위원장",B3)))</formula>
    </cfRule>
  </conditionalFormatting>
  <conditionalFormatting sqref="B3">
    <cfRule type="containsText" dxfId="213" priority="137" operator="containsText" text="지구 가정부장">
      <formula>NOT(ISERROR(SEARCH("지구 가정부장",B3)))</formula>
    </cfRule>
  </conditionalFormatting>
  <conditionalFormatting sqref="B5">
    <cfRule type="containsText" dxfId="212" priority="134" operator="containsText" text="지구 매칭수석부위원장">
      <formula>NOT(ISERROR(SEARCH("지구 매칭수석부위원장",B5)))</formula>
    </cfRule>
    <cfRule type="containsText" dxfId="211" priority="135" operator="containsText" text="교구 매칭위원장">
      <formula>NOT(ISERROR(SEARCH("교구 매칭위원장",B5)))</formula>
    </cfRule>
    <cfRule type="containsText" dxfId="210" priority="136" operator="containsText" text="지구 매칭위원장">
      <formula>NOT(ISERROR(SEARCH("지구 매칭위원장",B5)))</formula>
    </cfRule>
  </conditionalFormatting>
  <conditionalFormatting sqref="B5">
    <cfRule type="containsText" dxfId="209" priority="133" operator="containsText" text="지구 가정부장">
      <formula>NOT(ISERROR(SEARCH("지구 가정부장",B5)))</formula>
    </cfRule>
  </conditionalFormatting>
  <conditionalFormatting sqref="B7">
    <cfRule type="containsText" dxfId="208" priority="130" operator="containsText" text="지구 매칭수석부위원장">
      <formula>NOT(ISERROR(SEARCH("지구 매칭수석부위원장",B7)))</formula>
    </cfRule>
    <cfRule type="containsText" dxfId="207" priority="131" operator="containsText" text="교구 매칭위원장">
      <formula>NOT(ISERROR(SEARCH("교구 매칭위원장",B7)))</formula>
    </cfRule>
    <cfRule type="containsText" dxfId="206" priority="132" operator="containsText" text="지구 매칭위원장">
      <formula>NOT(ISERROR(SEARCH("지구 매칭위원장",B7)))</formula>
    </cfRule>
  </conditionalFormatting>
  <conditionalFormatting sqref="B7">
    <cfRule type="containsText" dxfId="205" priority="129" operator="containsText" text="지구 가정부장">
      <formula>NOT(ISERROR(SEARCH("지구 가정부장",B7)))</formula>
    </cfRule>
  </conditionalFormatting>
  <conditionalFormatting sqref="B9">
    <cfRule type="containsText" dxfId="204" priority="126" operator="containsText" text="지구 매칭수석부위원장">
      <formula>NOT(ISERROR(SEARCH("지구 매칭수석부위원장",B9)))</formula>
    </cfRule>
    <cfRule type="containsText" dxfId="203" priority="127" operator="containsText" text="교구 매칭위원장">
      <formula>NOT(ISERROR(SEARCH("교구 매칭위원장",B9)))</formula>
    </cfRule>
    <cfRule type="containsText" dxfId="202" priority="128" operator="containsText" text="지구 매칭위원장">
      <formula>NOT(ISERROR(SEARCH("지구 매칭위원장",B9)))</formula>
    </cfRule>
  </conditionalFormatting>
  <conditionalFormatting sqref="B9">
    <cfRule type="containsText" dxfId="201" priority="125" operator="containsText" text="지구 가정부장">
      <formula>NOT(ISERROR(SEARCH("지구 가정부장",B9)))</formula>
    </cfRule>
  </conditionalFormatting>
  <conditionalFormatting sqref="B11">
    <cfRule type="containsText" dxfId="200" priority="122" operator="containsText" text="지구 매칭수석부위원장">
      <formula>NOT(ISERROR(SEARCH("지구 매칭수석부위원장",B11)))</formula>
    </cfRule>
    <cfRule type="containsText" dxfId="199" priority="123" operator="containsText" text="교구 매칭위원장">
      <formula>NOT(ISERROR(SEARCH("교구 매칭위원장",B11)))</formula>
    </cfRule>
    <cfRule type="containsText" dxfId="198" priority="124" operator="containsText" text="지구 매칭위원장">
      <formula>NOT(ISERROR(SEARCH("지구 매칭위원장",B11)))</formula>
    </cfRule>
  </conditionalFormatting>
  <conditionalFormatting sqref="B11">
    <cfRule type="containsText" dxfId="197" priority="121" operator="containsText" text="지구 가정부장">
      <formula>NOT(ISERROR(SEARCH("지구 가정부장",B11)))</formula>
    </cfRule>
  </conditionalFormatting>
  <conditionalFormatting sqref="B13">
    <cfRule type="containsText" dxfId="196" priority="118" operator="containsText" text="지구 매칭수석부위원장">
      <formula>NOT(ISERROR(SEARCH("지구 매칭수석부위원장",B13)))</formula>
    </cfRule>
    <cfRule type="containsText" dxfId="195" priority="119" operator="containsText" text="교구 매칭위원장">
      <formula>NOT(ISERROR(SEARCH("교구 매칭위원장",B13)))</formula>
    </cfRule>
    <cfRule type="containsText" dxfId="194" priority="120" operator="containsText" text="지구 매칭위원장">
      <formula>NOT(ISERROR(SEARCH("지구 매칭위원장",B13)))</formula>
    </cfRule>
  </conditionalFormatting>
  <conditionalFormatting sqref="B13">
    <cfRule type="containsText" dxfId="193" priority="117" operator="containsText" text="지구 가정부장">
      <formula>NOT(ISERROR(SEARCH("지구 가정부장",B13)))</formula>
    </cfRule>
  </conditionalFormatting>
  <conditionalFormatting sqref="B15">
    <cfRule type="containsText" dxfId="192" priority="114" operator="containsText" text="지구 매칭수석부위원장">
      <formula>NOT(ISERROR(SEARCH("지구 매칭수석부위원장",B15)))</formula>
    </cfRule>
    <cfRule type="containsText" dxfId="191" priority="115" operator="containsText" text="교구 매칭위원장">
      <formula>NOT(ISERROR(SEARCH("교구 매칭위원장",B15)))</formula>
    </cfRule>
    <cfRule type="containsText" dxfId="190" priority="116" operator="containsText" text="지구 매칭위원장">
      <formula>NOT(ISERROR(SEARCH("지구 매칭위원장",B15)))</formula>
    </cfRule>
  </conditionalFormatting>
  <conditionalFormatting sqref="B15">
    <cfRule type="containsText" dxfId="189" priority="113" operator="containsText" text="지구 가정부장">
      <formula>NOT(ISERROR(SEARCH("지구 가정부장",B15)))</formula>
    </cfRule>
  </conditionalFormatting>
  <conditionalFormatting sqref="B17">
    <cfRule type="containsText" dxfId="188" priority="110" operator="containsText" text="지구 매칭수석부위원장">
      <formula>NOT(ISERROR(SEARCH("지구 매칭수석부위원장",B17)))</formula>
    </cfRule>
    <cfRule type="containsText" dxfId="187" priority="111" operator="containsText" text="교구 매칭위원장">
      <formula>NOT(ISERROR(SEARCH("교구 매칭위원장",B17)))</formula>
    </cfRule>
    <cfRule type="containsText" dxfId="186" priority="112" operator="containsText" text="지구 매칭위원장">
      <formula>NOT(ISERROR(SEARCH("지구 매칭위원장",B17)))</formula>
    </cfRule>
  </conditionalFormatting>
  <conditionalFormatting sqref="B17">
    <cfRule type="containsText" dxfId="185" priority="109" operator="containsText" text="지구 가정부장">
      <formula>NOT(ISERROR(SEARCH("지구 가정부장",B17)))</formula>
    </cfRule>
  </conditionalFormatting>
  <conditionalFormatting sqref="B19">
    <cfRule type="containsText" dxfId="184" priority="106" operator="containsText" text="지구 매칭수석부위원장">
      <formula>NOT(ISERROR(SEARCH("지구 매칭수석부위원장",B19)))</formula>
    </cfRule>
    <cfRule type="containsText" dxfId="183" priority="107" operator="containsText" text="교구 매칭위원장">
      <formula>NOT(ISERROR(SEARCH("교구 매칭위원장",B19)))</formula>
    </cfRule>
    <cfRule type="containsText" dxfId="182" priority="108" operator="containsText" text="지구 매칭위원장">
      <formula>NOT(ISERROR(SEARCH("지구 매칭위원장",B19)))</formula>
    </cfRule>
  </conditionalFormatting>
  <conditionalFormatting sqref="B19">
    <cfRule type="containsText" dxfId="181" priority="105" operator="containsText" text="지구 가정부장">
      <formula>NOT(ISERROR(SEARCH("지구 가정부장",B19)))</formula>
    </cfRule>
  </conditionalFormatting>
  <conditionalFormatting sqref="B21">
    <cfRule type="containsText" dxfId="180" priority="102" operator="containsText" text="지구 매칭수석부위원장">
      <formula>NOT(ISERROR(SEARCH("지구 매칭수석부위원장",B21)))</formula>
    </cfRule>
    <cfRule type="containsText" dxfId="179" priority="103" operator="containsText" text="교구 매칭위원장">
      <formula>NOT(ISERROR(SEARCH("교구 매칭위원장",B21)))</formula>
    </cfRule>
    <cfRule type="containsText" dxfId="178" priority="104" operator="containsText" text="지구 매칭위원장">
      <formula>NOT(ISERROR(SEARCH("지구 매칭위원장",B21)))</formula>
    </cfRule>
  </conditionalFormatting>
  <conditionalFormatting sqref="B21">
    <cfRule type="containsText" dxfId="177" priority="101" operator="containsText" text="지구 가정부장">
      <formula>NOT(ISERROR(SEARCH("지구 가정부장",B21)))</formula>
    </cfRule>
  </conditionalFormatting>
  <conditionalFormatting sqref="B23:B24">
    <cfRule type="containsText" dxfId="176" priority="98" operator="containsText" text="지구 매칭수석부위원장">
      <formula>NOT(ISERROR(SEARCH("지구 매칭수석부위원장",B23)))</formula>
    </cfRule>
    <cfRule type="containsText" dxfId="175" priority="99" operator="containsText" text="교구 매칭위원장">
      <formula>NOT(ISERROR(SEARCH("교구 매칭위원장",B23)))</formula>
    </cfRule>
    <cfRule type="containsText" dxfId="174" priority="100" operator="containsText" text="지구 매칭위원장">
      <formula>NOT(ISERROR(SEARCH("지구 매칭위원장",B23)))</formula>
    </cfRule>
  </conditionalFormatting>
  <conditionalFormatting sqref="B23:B24">
    <cfRule type="containsText" dxfId="173" priority="97" operator="containsText" text="지구 가정부장">
      <formula>NOT(ISERROR(SEARCH("지구 가정부장",B23)))</formula>
    </cfRule>
  </conditionalFormatting>
  <conditionalFormatting sqref="B1">
    <cfRule type="containsText" dxfId="172" priority="94" operator="containsText" text="지구 매칭수석부위원장">
      <formula>NOT(ISERROR(SEARCH("지구 매칭수석부위원장",B1)))</formula>
    </cfRule>
    <cfRule type="containsText" dxfId="171" priority="95" operator="containsText" text="교구 매칭위원장">
      <formula>NOT(ISERROR(SEARCH("교구 매칭위원장",B1)))</formula>
    </cfRule>
    <cfRule type="containsText" dxfId="170" priority="96" operator="containsText" text="지구 매칭위원장">
      <formula>NOT(ISERROR(SEARCH("지구 매칭위원장",B1)))</formula>
    </cfRule>
  </conditionalFormatting>
  <conditionalFormatting sqref="B1">
    <cfRule type="containsText" dxfId="169" priority="93" operator="containsText" text="지구 가정부장">
      <formula>NOT(ISERROR(SEARCH("지구 가정부장",B1)))</formula>
    </cfRule>
  </conditionalFormatting>
  <conditionalFormatting sqref="B25 B27 B29 B31 B33 B35 B37 B39 B41 B43 B45 B48 B50 B52 B54 B56 B58 B60 B62 B64 B66 B68">
    <cfRule type="containsText" dxfId="168" priority="90" operator="containsText" text="지구 매칭수석부위원장">
      <formula>NOT(ISERROR(SEARCH("지구 매칭수석부위원장",B25)))</formula>
    </cfRule>
    <cfRule type="containsText" dxfId="167" priority="91" operator="containsText" text="교구 매칭위원장">
      <formula>NOT(ISERROR(SEARCH("교구 매칭위원장",B25)))</formula>
    </cfRule>
    <cfRule type="containsText" dxfId="166" priority="92" operator="containsText" text="지구 매칭위원장">
      <formula>NOT(ISERROR(SEARCH("지구 매칭위원장",B25)))</formula>
    </cfRule>
  </conditionalFormatting>
  <conditionalFormatting sqref="B25 B27 B29 B31 B33 B35 B37 B39 B41 B43 B45 B48 B50 B52 B54 B56 B58 B60 B62 B64 B66 B68">
    <cfRule type="containsText" dxfId="165" priority="89" operator="containsText" text="지구 가정부장">
      <formula>NOT(ISERROR(SEARCH("지구 가정부장",B25)))</formula>
    </cfRule>
  </conditionalFormatting>
  <conditionalFormatting sqref="B26">
    <cfRule type="containsText" dxfId="164" priority="86" operator="containsText" text="지구 매칭수석부위원장">
      <formula>NOT(ISERROR(SEARCH("지구 매칭수석부위원장",B26)))</formula>
    </cfRule>
    <cfRule type="containsText" dxfId="163" priority="87" operator="containsText" text="교구 매칭위원장">
      <formula>NOT(ISERROR(SEARCH("교구 매칭위원장",B26)))</formula>
    </cfRule>
    <cfRule type="containsText" dxfId="162" priority="88" operator="containsText" text="지구 매칭위원장">
      <formula>NOT(ISERROR(SEARCH("지구 매칭위원장",B26)))</formula>
    </cfRule>
  </conditionalFormatting>
  <conditionalFormatting sqref="B26">
    <cfRule type="containsText" dxfId="161" priority="85" operator="containsText" text="지구 가정부장">
      <formula>NOT(ISERROR(SEARCH("지구 가정부장",B26)))</formula>
    </cfRule>
  </conditionalFormatting>
  <conditionalFormatting sqref="B28">
    <cfRule type="containsText" dxfId="160" priority="82" operator="containsText" text="지구 매칭수석부위원장">
      <formula>NOT(ISERROR(SEARCH("지구 매칭수석부위원장",B28)))</formula>
    </cfRule>
    <cfRule type="containsText" dxfId="159" priority="83" operator="containsText" text="교구 매칭위원장">
      <formula>NOT(ISERROR(SEARCH("교구 매칭위원장",B28)))</formula>
    </cfRule>
    <cfRule type="containsText" dxfId="158" priority="84" operator="containsText" text="지구 매칭위원장">
      <formula>NOT(ISERROR(SEARCH("지구 매칭위원장",B28)))</formula>
    </cfRule>
  </conditionalFormatting>
  <conditionalFormatting sqref="B28">
    <cfRule type="containsText" dxfId="157" priority="81" operator="containsText" text="지구 가정부장">
      <formula>NOT(ISERROR(SEARCH("지구 가정부장",B28)))</formula>
    </cfRule>
  </conditionalFormatting>
  <conditionalFormatting sqref="B30">
    <cfRule type="containsText" dxfId="156" priority="78" operator="containsText" text="지구 매칭수석부위원장">
      <formula>NOT(ISERROR(SEARCH("지구 매칭수석부위원장",B30)))</formula>
    </cfRule>
    <cfRule type="containsText" dxfId="155" priority="79" operator="containsText" text="교구 매칭위원장">
      <formula>NOT(ISERROR(SEARCH("교구 매칭위원장",B30)))</formula>
    </cfRule>
    <cfRule type="containsText" dxfId="154" priority="80" operator="containsText" text="지구 매칭위원장">
      <formula>NOT(ISERROR(SEARCH("지구 매칭위원장",B30)))</formula>
    </cfRule>
  </conditionalFormatting>
  <conditionalFormatting sqref="B30">
    <cfRule type="containsText" dxfId="153" priority="77" operator="containsText" text="지구 가정부장">
      <formula>NOT(ISERROR(SEARCH("지구 가정부장",B30)))</formula>
    </cfRule>
  </conditionalFormatting>
  <conditionalFormatting sqref="B32">
    <cfRule type="containsText" dxfId="152" priority="74" operator="containsText" text="지구 매칭수석부위원장">
      <formula>NOT(ISERROR(SEARCH("지구 매칭수석부위원장",B32)))</formula>
    </cfRule>
    <cfRule type="containsText" dxfId="151" priority="75" operator="containsText" text="교구 매칭위원장">
      <formula>NOT(ISERROR(SEARCH("교구 매칭위원장",B32)))</formula>
    </cfRule>
    <cfRule type="containsText" dxfId="150" priority="76" operator="containsText" text="지구 매칭위원장">
      <formula>NOT(ISERROR(SEARCH("지구 매칭위원장",B32)))</formula>
    </cfRule>
  </conditionalFormatting>
  <conditionalFormatting sqref="B32">
    <cfRule type="containsText" dxfId="149" priority="73" operator="containsText" text="지구 가정부장">
      <formula>NOT(ISERROR(SEARCH("지구 가정부장",B32)))</formula>
    </cfRule>
  </conditionalFormatting>
  <conditionalFormatting sqref="B34">
    <cfRule type="containsText" dxfId="148" priority="70" operator="containsText" text="지구 매칭수석부위원장">
      <formula>NOT(ISERROR(SEARCH("지구 매칭수석부위원장",B34)))</formula>
    </cfRule>
    <cfRule type="containsText" dxfId="147" priority="71" operator="containsText" text="교구 매칭위원장">
      <formula>NOT(ISERROR(SEARCH("교구 매칭위원장",B34)))</formula>
    </cfRule>
    <cfRule type="containsText" dxfId="146" priority="72" operator="containsText" text="지구 매칭위원장">
      <formula>NOT(ISERROR(SEARCH("지구 매칭위원장",B34)))</formula>
    </cfRule>
  </conditionalFormatting>
  <conditionalFormatting sqref="B34">
    <cfRule type="containsText" dxfId="145" priority="69" operator="containsText" text="지구 가정부장">
      <formula>NOT(ISERROR(SEARCH("지구 가정부장",B34)))</formula>
    </cfRule>
  </conditionalFormatting>
  <conditionalFormatting sqref="B36">
    <cfRule type="containsText" dxfId="144" priority="66" operator="containsText" text="지구 매칭수석부위원장">
      <formula>NOT(ISERROR(SEARCH("지구 매칭수석부위원장",B36)))</formula>
    </cfRule>
    <cfRule type="containsText" dxfId="143" priority="67" operator="containsText" text="교구 매칭위원장">
      <formula>NOT(ISERROR(SEARCH("교구 매칭위원장",B36)))</formula>
    </cfRule>
    <cfRule type="containsText" dxfId="142" priority="68" operator="containsText" text="지구 매칭위원장">
      <formula>NOT(ISERROR(SEARCH("지구 매칭위원장",B36)))</formula>
    </cfRule>
  </conditionalFormatting>
  <conditionalFormatting sqref="B36">
    <cfRule type="containsText" dxfId="141" priority="65" operator="containsText" text="지구 가정부장">
      <formula>NOT(ISERROR(SEARCH("지구 가정부장",B36)))</formula>
    </cfRule>
  </conditionalFormatting>
  <conditionalFormatting sqref="B38">
    <cfRule type="containsText" dxfId="140" priority="62" operator="containsText" text="지구 매칭수석부위원장">
      <formula>NOT(ISERROR(SEARCH("지구 매칭수석부위원장",B38)))</formula>
    </cfRule>
    <cfRule type="containsText" dxfId="139" priority="63" operator="containsText" text="교구 매칭위원장">
      <formula>NOT(ISERROR(SEARCH("교구 매칭위원장",B38)))</formula>
    </cfRule>
    <cfRule type="containsText" dxfId="138" priority="64" operator="containsText" text="지구 매칭위원장">
      <formula>NOT(ISERROR(SEARCH("지구 매칭위원장",B38)))</formula>
    </cfRule>
  </conditionalFormatting>
  <conditionalFormatting sqref="B38">
    <cfRule type="containsText" dxfId="137" priority="61" operator="containsText" text="지구 가정부장">
      <formula>NOT(ISERROR(SEARCH("지구 가정부장",B38)))</formula>
    </cfRule>
  </conditionalFormatting>
  <conditionalFormatting sqref="B40">
    <cfRule type="containsText" dxfId="136" priority="58" operator="containsText" text="지구 매칭수석부위원장">
      <formula>NOT(ISERROR(SEARCH("지구 매칭수석부위원장",B40)))</formula>
    </cfRule>
    <cfRule type="containsText" dxfId="135" priority="59" operator="containsText" text="교구 매칭위원장">
      <formula>NOT(ISERROR(SEARCH("교구 매칭위원장",B40)))</formula>
    </cfRule>
    <cfRule type="containsText" dxfId="134" priority="60" operator="containsText" text="지구 매칭위원장">
      <formula>NOT(ISERROR(SEARCH("지구 매칭위원장",B40)))</formula>
    </cfRule>
  </conditionalFormatting>
  <conditionalFormatting sqref="B40">
    <cfRule type="containsText" dxfId="133" priority="57" operator="containsText" text="지구 가정부장">
      <formula>NOT(ISERROR(SEARCH("지구 가정부장",B40)))</formula>
    </cfRule>
  </conditionalFormatting>
  <conditionalFormatting sqref="B42">
    <cfRule type="containsText" dxfId="132" priority="54" operator="containsText" text="지구 매칭수석부위원장">
      <formula>NOT(ISERROR(SEARCH("지구 매칭수석부위원장",B42)))</formula>
    </cfRule>
    <cfRule type="containsText" dxfId="131" priority="55" operator="containsText" text="교구 매칭위원장">
      <formula>NOT(ISERROR(SEARCH("교구 매칭위원장",B42)))</formula>
    </cfRule>
    <cfRule type="containsText" dxfId="130" priority="56" operator="containsText" text="지구 매칭위원장">
      <formula>NOT(ISERROR(SEARCH("지구 매칭위원장",B42)))</formula>
    </cfRule>
  </conditionalFormatting>
  <conditionalFormatting sqref="B42">
    <cfRule type="containsText" dxfId="129" priority="53" operator="containsText" text="지구 가정부장">
      <formula>NOT(ISERROR(SEARCH("지구 가정부장",B42)))</formula>
    </cfRule>
  </conditionalFormatting>
  <conditionalFormatting sqref="B44">
    <cfRule type="containsText" dxfId="128" priority="50" operator="containsText" text="지구 매칭수석부위원장">
      <formula>NOT(ISERROR(SEARCH("지구 매칭수석부위원장",B44)))</formula>
    </cfRule>
    <cfRule type="containsText" dxfId="127" priority="51" operator="containsText" text="교구 매칭위원장">
      <formula>NOT(ISERROR(SEARCH("교구 매칭위원장",B44)))</formula>
    </cfRule>
    <cfRule type="containsText" dxfId="126" priority="52" operator="containsText" text="지구 매칭위원장">
      <formula>NOT(ISERROR(SEARCH("지구 매칭위원장",B44)))</formula>
    </cfRule>
  </conditionalFormatting>
  <conditionalFormatting sqref="B44">
    <cfRule type="containsText" dxfId="125" priority="49" operator="containsText" text="지구 가정부장">
      <formula>NOT(ISERROR(SEARCH("지구 가정부장",B44)))</formula>
    </cfRule>
  </conditionalFormatting>
  <conditionalFormatting sqref="B46:B47">
    <cfRule type="containsText" dxfId="124" priority="46" operator="containsText" text="지구 매칭수석부위원장">
      <formula>NOT(ISERROR(SEARCH("지구 매칭수석부위원장",B46)))</formula>
    </cfRule>
    <cfRule type="containsText" dxfId="123" priority="47" operator="containsText" text="교구 매칭위원장">
      <formula>NOT(ISERROR(SEARCH("교구 매칭위원장",B46)))</formula>
    </cfRule>
    <cfRule type="containsText" dxfId="122" priority="48" operator="containsText" text="지구 매칭위원장">
      <formula>NOT(ISERROR(SEARCH("지구 매칭위원장",B46)))</formula>
    </cfRule>
  </conditionalFormatting>
  <conditionalFormatting sqref="B46:B47">
    <cfRule type="containsText" dxfId="121" priority="45" operator="containsText" text="지구 가정부장">
      <formula>NOT(ISERROR(SEARCH("지구 가정부장",B46)))</formula>
    </cfRule>
  </conditionalFormatting>
  <conditionalFormatting sqref="B49">
    <cfRule type="containsText" dxfId="120" priority="42" operator="containsText" text="지구 매칭수석부위원장">
      <formula>NOT(ISERROR(SEARCH("지구 매칭수석부위원장",B49)))</formula>
    </cfRule>
    <cfRule type="containsText" dxfId="119" priority="43" operator="containsText" text="교구 매칭위원장">
      <formula>NOT(ISERROR(SEARCH("교구 매칭위원장",B49)))</formula>
    </cfRule>
    <cfRule type="containsText" dxfId="118" priority="44" operator="containsText" text="지구 매칭위원장">
      <formula>NOT(ISERROR(SEARCH("지구 매칭위원장",B49)))</formula>
    </cfRule>
  </conditionalFormatting>
  <conditionalFormatting sqref="B49">
    <cfRule type="containsText" dxfId="117" priority="41" operator="containsText" text="지구 가정부장">
      <formula>NOT(ISERROR(SEARCH("지구 가정부장",B49)))</formula>
    </cfRule>
  </conditionalFormatting>
  <conditionalFormatting sqref="B51">
    <cfRule type="containsText" dxfId="116" priority="38" operator="containsText" text="지구 매칭수석부위원장">
      <formula>NOT(ISERROR(SEARCH("지구 매칭수석부위원장",B51)))</formula>
    </cfRule>
    <cfRule type="containsText" dxfId="115" priority="39" operator="containsText" text="교구 매칭위원장">
      <formula>NOT(ISERROR(SEARCH("교구 매칭위원장",B51)))</formula>
    </cfRule>
    <cfRule type="containsText" dxfId="114" priority="40" operator="containsText" text="지구 매칭위원장">
      <formula>NOT(ISERROR(SEARCH("지구 매칭위원장",B51)))</formula>
    </cfRule>
  </conditionalFormatting>
  <conditionalFormatting sqref="B51">
    <cfRule type="containsText" dxfId="113" priority="37" operator="containsText" text="지구 가정부장">
      <formula>NOT(ISERROR(SEARCH("지구 가정부장",B51)))</formula>
    </cfRule>
  </conditionalFormatting>
  <conditionalFormatting sqref="B53">
    <cfRule type="containsText" dxfId="112" priority="34" operator="containsText" text="지구 매칭수석부위원장">
      <formula>NOT(ISERROR(SEARCH("지구 매칭수석부위원장",B53)))</formula>
    </cfRule>
    <cfRule type="containsText" dxfId="111" priority="35" operator="containsText" text="교구 매칭위원장">
      <formula>NOT(ISERROR(SEARCH("교구 매칭위원장",B53)))</formula>
    </cfRule>
    <cfRule type="containsText" dxfId="110" priority="36" operator="containsText" text="지구 매칭위원장">
      <formula>NOT(ISERROR(SEARCH("지구 매칭위원장",B53)))</formula>
    </cfRule>
  </conditionalFormatting>
  <conditionalFormatting sqref="B53">
    <cfRule type="containsText" dxfId="109" priority="33" operator="containsText" text="지구 가정부장">
      <formula>NOT(ISERROR(SEARCH("지구 가정부장",B53)))</formula>
    </cfRule>
  </conditionalFormatting>
  <conditionalFormatting sqref="B55">
    <cfRule type="containsText" dxfId="108" priority="30" operator="containsText" text="지구 매칭수석부위원장">
      <formula>NOT(ISERROR(SEARCH("지구 매칭수석부위원장",B55)))</formula>
    </cfRule>
    <cfRule type="containsText" dxfId="107" priority="31" operator="containsText" text="교구 매칭위원장">
      <formula>NOT(ISERROR(SEARCH("교구 매칭위원장",B55)))</formula>
    </cfRule>
    <cfRule type="containsText" dxfId="106" priority="32" operator="containsText" text="지구 매칭위원장">
      <formula>NOT(ISERROR(SEARCH("지구 매칭위원장",B55)))</formula>
    </cfRule>
  </conditionalFormatting>
  <conditionalFormatting sqref="B55">
    <cfRule type="containsText" dxfId="105" priority="29" operator="containsText" text="지구 가정부장">
      <formula>NOT(ISERROR(SEARCH("지구 가정부장",B55)))</formula>
    </cfRule>
  </conditionalFormatting>
  <conditionalFormatting sqref="B57">
    <cfRule type="containsText" dxfId="104" priority="26" operator="containsText" text="지구 매칭수석부위원장">
      <formula>NOT(ISERROR(SEARCH("지구 매칭수석부위원장",B57)))</formula>
    </cfRule>
    <cfRule type="containsText" dxfId="103" priority="27" operator="containsText" text="교구 매칭위원장">
      <formula>NOT(ISERROR(SEARCH("교구 매칭위원장",B57)))</formula>
    </cfRule>
    <cfRule type="containsText" dxfId="102" priority="28" operator="containsText" text="지구 매칭위원장">
      <formula>NOT(ISERROR(SEARCH("지구 매칭위원장",B57)))</formula>
    </cfRule>
  </conditionalFormatting>
  <conditionalFormatting sqref="B57">
    <cfRule type="containsText" dxfId="101" priority="25" operator="containsText" text="지구 가정부장">
      <formula>NOT(ISERROR(SEARCH("지구 가정부장",B57)))</formula>
    </cfRule>
  </conditionalFormatting>
  <conditionalFormatting sqref="B59">
    <cfRule type="containsText" dxfId="100" priority="22" operator="containsText" text="지구 매칭수석부위원장">
      <formula>NOT(ISERROR(SEARCH("지구 매칭수석부위원장",B59)))</formula>
    </cfRule>
    <cfRule type="containsText" dxfId="99" priority="23" operator="containsText" text="교구 매칭위원장">
      <formula>NOT(ISERROR(SEARCH("교구 매칭위원장",B59)))</formula>
    </cfRule>
    <cfRule type="containsText" dxfId="98" priority="24" operator="containsText" text="지구 매칭위원장">
      <formula>NOT(ISERROR(SEARCH("지구 매칭위원장",B59)))</formula>
    </cfRule>
  </conditionalFormatting>
  <conditionalFormatting sqref="B59">
    <cfRule type="containsText" dxfId="97" priority="21" operator="containsText" text="지구 가정부장">
      <formula>NOT(ISERROR(SEARCH("지구 가정부장",B59)))</formula>
    </cfRule>
  </conditionalFormatting>
  <conditionalFormatting sqref="B61">
    <cfRule type="containsText" dxfId="96" priority="18" operator="containsText" text="지구 매칭수석부위원장">
      <formula>NOT(ISERROR(SEARCH("지구 매칭수석부위원장",B61)))</formula>
    </cfRule>
    <cfRule type="containsText" dxfId="95" priority="19" operator="containsText" text="교구 매칭위원장">
      <formula>NOT(ISERROR(SEARCH("교구 매칭위원장",B61)))</formula>
    </cfRule>
    <cfRule type="containsText" dxfId="94" priority="20" operator="containsText" text="지구 매칭위원장">
      <formula>NOT(ISERROR(SEARCH("지구 매칭위원장",B61)))</formula>
    </cfRule>
  </conditionalFormatting>
  <conditionalFormatting sqref="B61">
    <cfRule type="containsText" dxfId="93" priority="17" operator="containsText" text="지구 가정부장">
      <formula>NOT(ISERROR(SEARCH("지구 가정부장",B61)))</formula>
    </cfRule>
  </conditionalFormatting>
  <conditionalFormatting sqref="B63">
    <cfRule type="containsText" dxfId="92" priority="14" operator="containsText" text="지구 매칭수석부위원장">
      <formula>NOT(ISERROR(SEARCH("지구 매칭수석부위원장",B63)))</formula>
    </cfRule>
    <cfRule type="containsText" dxfId="91" priority="15" operator="containsText" text="교구 매칭위원장">
      <formula>NOT(ISERROR(SEARCH("교구 매칭위원장",B63)))</formula>
    </cfRule>
    <cfRule type="containsText" dxfId="90" priority="16" operator="containsText" text="지구 매칭위원장">
      <formula>NOT(ISERROR(SEARCH("지구 매칭위원장",B63)))</formula>
    </cfRule>
  </conditionalFormatting>
  <conditionalFormatting sqref="B63">
    <cfRule type="containsText" dxfId="89" priority="13" operator="containsText" text="지구 가정부장">
      <formula>NOT(ISERROR(SEARCH("지구 가정부장",B63)))</formula>
    </cfRule>
  </conditionalFormatting>
  <conditionalFormatting sqref="B65">
    <cfRule type="containsText" dxfId="88" priority="10" operator="containsText" text="지구 매칭수석부위원장">
      <formula>NOT(ISERROR(SEARCH("지구 매칭수석부위원장",B65)))</formula>
    </cfRule>
    <cfRule type="containsText" dxfId="87" priority="11" operator="containsText" text="교구 매칭위원장">
      <formula>NOT(ISERROR(SEARCH("교구 매칭위원장",B65)))</formula>
    </cfRule>
    <cfRule type="containsText" dxfId="86" priority="12" operator="containsText" text="지구 매칭위원장">
      <formula>NOT(ISERROR(SEARCH("지구 매칭위원장",B65)))</formula>
    </cfRule>
  </conditionalFormatting>
  <conditionalFormatting sqref="B65">
    <cfRule type="containsText" dxfId="85" priority="9" operator="containsText" text="지구 가정부장">
      <formula>NOT(ISERROR(SEARCH("지구 가정부장",B65)))</formula>
    </cfRule>
  </conditionalFormatting>
  <conditionalFormatting sqref="B67">
    <cfRule type="containsText" dxfId="84" priority="6" operator="containsText" text="지구 매칭수석부위원장">
      <formula>NOT(ISERROR(SEARCH("지구 매칭수석부위원장",B67)))</formula>
    </cfRule>
    <cfRule type="containsText" dxfId="83" priority="7" operator="containsText" text="교구 매칭위원장">
      <formula>NOT(ISERROR(SEARCH("교구 매칭위원장",B67)))</formula>
    </cfRule>
    <cfRule type="containsText" dxfId="82" priority="8" operator="containsText" text="지구 매칭위원장">
      <formula>NOT(ISERROR(SEARCH("지구 매칭위원장",B67)))</formula>
    </cfRule>
  </conditionalFormatting>
  <conditionalFormatting sqref="B67">
    <cfRule type="containsText" dxfId="81" priority="5" operator="containsText" text="지구 가정부장">
      <formula>NOT(ISERROR(SEARCH("지구 가정부장",B67)))</formula>
    </cfRule>
  </conditionalFormatting>
  <conditionalFormatting sqref="B69">
    <cfRule type="containsText" dxfId="80" priority="2" operator="containsText" text="지구 매칭수석부위원장">
      <formula>NOT(ISERROR(SEARCH("지구 매칭수석부위원장",B69)))</formula>
    </cfRule>
    <cfRule type="containsText" dxfId="79" priority="3" operator="containsText" text="교구 매칭위원장">
      <formula>NOT(ISERROR(SEARCH("교구 매칭위원장",B69)))</formula>
    </cfRule>
    <cfRule type="containsText" dxfId="78" priority="4" operator="containsText" text="지구 매칭위원장">
      <formula>NOT(ISERROR(SEARCH("지구 매칭위원장",B69)))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workbookViewId="0">
      <selection activeCell="B5" sqref="B5:I24"/>
    </sheetView>
  </sheetViews>
  <sheetFormatPr defaultRowHeight="16.5"/>
  <sheetData>
    <row r="1" spans="1:22" ht="45">
      <c r="A1" s="25" t="s">
        <v>0</v>
      </c>
      <c r="B1" s="26" t="s">
        <v>15</v>
      </c>
      <c r="C1" s="27" t="s">
        <v>1</v>
      </c>
      <c r="D1" s="27" t="s">
        <v>1007</v>
      </c>
      <c r="E1" s="28" t="s">
        <v>1008</v>
      </c>
      <c r="F1" s="27" t="s">
        <v>16</v>
      </c>
      <c r="G1" s="27" t="s">
        <v>2</v>
      </c>
      <c r="H1" s="29" t="s">
        <v>20</v>
      </c>
      <c r="I1" s="29" t="s">
        <v>19</v>
      </c>
      <c r="J1" s="30" t="s">
        <v>7</v>
      </c>
      <c r="K1" s="30" t="s">
        <v>3</v>
      </c>
      <c r="L1" s="30" t="s">
        <v>4</v>
      </c>
      <c r="M1" s="30" t="s">
        <v>9</v>
      </c>
      <c r="N1" s="30" t="s">
        <v>5</v>
      </c>
      <c r="O1" s="30" t="s">
        <v>8</v>
      </c>
      <c r="P1" s="32" t="s">
        <v>6</v>
      </c>
      <c r="Q1" s="44" t="s">
        <v>1005</v>
      </c>
      <c r="R1" s="45" t="s">
        <v>8</v>
      </c>
      <c r="S1" s="45" t="s">
        <v>1024</v>
      </c>
      <c r="T1" s="45" t="s">
        <v>979</v>
      </c>
      <c r="U1" s="45" t="s">
        <v>1006</v>
      </c>
      <c r="V1" s="45" t="s">
        <v>1011</v>
      </c>
    </row>
    <row r="2" spans="1:22">
      <c r="A2" s="35">
        <v>341</v>
      </c>
      <c r="B2" s="35" t="s">
        <v>17</v>
      </c>
      <c r="C2" s="35" t="s">
        <v>183</v>
      </c>
      <c r="D2" s="36" t="s">
        <v>889</v>
      </c>
      <c r="E2" s="37" t="s">
        <v>934</v>
      </c>
      <c r="F2" s="38" t="s">
        <v>935</v>
      </c>
      <c r="G2" s="37" t="s">
        <v>936</v>
      </c>
      <c r="H2" s="33" t="s">
        <v>103</v>
      </c>
      <c r="I2" s="41" t="s">
        <v>63</v>
      </c>
      <c r="J2" s="19" t="s">
        <v>937</v>
      </c>
      <c r="K2" s="9" t="s">
        <v>69</v>
      </c>
      <c r="L2" s="9">
        <v>26</v>
      </c>
      <c r="M2" s="9" t="s">
        <v>117</v>
      </c>
      <c r="N2" s="9" t="s">
        <v>117</v>
      </c>
      <c r="O2" s="9" t="s">
        <v>117</v>
      </c>
      <c r="P2" s="9"/>
      <c r="Q2" s="9">
        <v>415</v>
      </c>
      <c r="R2" s="9" t="str">
        <f t="shared" ref="R2:R11" si="0">IF(L2&gt;=30,"C",IF(O2="O","A",IF(O2="X","B","")))</f>
        <v>B</v>
      </c>
      <c r="S2" s="9">
        <f t="shared" ref="S2:S11" si="1">IF(COUNTA(Q2)=1,IF(L2&gt;=35,3,IF(L2&gt;=30,2,IF(L2&lt;30,1))),"")</f>
        <v>1</v>
      </c>
      <c r="T2" s="9" t="str">
        <f t="shared" ref="T2:T11" si="2">IF(COUNTA(Q2)=1,CONCATENATE(Q2,"-",R2,"-",S2),"")</f>
        <v>415-B-1</v>
      </c>
      <c r="U2" s="23">
        <v>2</v>
      </c>
      <c r="V2" s="23">
        <v>4</v>
      </c>
    </row>
    <row r="3" spans="1:22">
      <c r="A3" s="35">
        <v>347</v>
      </c>
      <c r="B3" s="34" t="s">
        <v>17</v>
      </c>
      <c r="C3" s="35" t="s">
        <v>184</v>
      </c>
      <c r="D3" s="36" t="s">
        <v>889</v>
      </c>
      <c r="E3" s="37" t="s">
        <v>944</v>
      </c>
      <c r="F3" s="38" t="s">
        <v>945</v>
      </c>
      <c r="G3" s="37" t="s">
        <v>946</v>
      </c>
      <c r="H3" s="33" t="s">
        <v>103</v>
      </c>
      <c r="I3" s="33" t="s">
        <v>63</v>
      </c>
      <c r="J3" s="19" t="s">
        <v>947</v>
      </c>
      <c r="K3" s="9" t="s">
        <v>69</v>
      </c>
      <c r="L3" s="9">
        <v>23</v>
      </c>
      <c r="M3" s="9" t="s">
        <v>103</v>
      </c>
      <c r="N3" s="9" t="s">
        <v>117</v>
      </c>
      <c r="O3" s="9" t="s">
        <v>117</v>
      </c>
      <c r="P3" s="9"/>
      <c r="Q3" s="9">
        <v>416</v>
      </c>
      <c r="R3" s="9" t="str">
        <f t="shared" si="0"/>
        <v>B</v>
      </c>
      <c r="S3" s="9">
        <f t="shared" si="1"/>
        <v>1</v>
      </c>
      <c r="T3" s="9" t="str">
        <f t="shared" si="2"/>
        <v>416-B-1</v>
      </c>
      <c r="U3" s="23">
        <v>2</v>
      </c>
      <c r="V3" s="23">
        <v>4</v>
      </c>
    </row>
    <row r="4" spans="1:22">
      <c r="A4" s="35">
        <v>132</v>
      </c>
      <c r="B4" s="34" t="s">
        <v>98</v>
      </c>
      <c r="C4" s="35" t="s">
        <v>23</v>
      </c>
      <c r="D4" s="36" t="s">
        <v>336</v>
      </c>
      <c r="E4" s="37" t="s">
        <v>349</v>
      </c>
      <c r="F4" s="38" t="s">
        <v>53</v>
      </c>
      <c r="G4" s="37" t="s">
        <v>54</v>
      </c>
      <c r="H4" s="33"/>
      <c r="I4" s="33"/>
      <c r="J4" s="19" t="s">
        <v>87</v>
      </c>
      <c r="K4" s="9" t="s">
        <v>65</v>
      </c>
      <c r="L4" s="9">
        <v>21</v>
      </c>
      <c r="M4" s="9" t="s">
        <v>117</v>
      </c>
      <c r="N4" s="9" t="s">
        <v>117</v>
      </c>
      <c r="O4" s="9" t="s">
        <v>117</v>
      </c>
      <c r="P4" s="9"/>
      <c r="Q4" s="9">
        <v>729</v>
      </c>
      <c r="R4" s="9" t="str">
        <f t="shared" si="0"/>
        <v>B</v>
      </c>
      <c r="S4" s="9">
        <f t="shared" si="1"/>
        <v>1</v>
      </c>
      <c r="T4" s="9" t="str">
        <f t="shared" si="2"/>
        <v>729-B-1</v>
      </c>
      <c r="U4" s="23">
        <v>2</v>
      </c>
      <c r="V4" s="23">
        <v>4</v>
      </c>
    </row>
    <row r="5" spans="1:22" ht="33">
      <c r="A5" s="35">
        <v>288</v>
      </c>
      <c r="B5" s="34" t="s">
        <v>151</v>
      </c>
      <c r="C5" s="35" t="s">
        <v>184</v>
      </c>
      <c r="D5" s="36" t="s">
        <v>873</v>
      </c>
      <c r="E5" s="37" t="s">
        <v>874</v>
      </c>
      <c r="F5" s="38" t="s">
        <v>556</v>
      </c>
      <c r="G5" s="37" t="s">
        <v>557</v>
      </c>
      <c r="H5" s="33"/>
      <c r="I5" s="33"/>
      <c r="J5" s="19"/>
      <c r="K5" s="9" t="s">
        <v>102</v>
      </c>
      <c r="L5" s="9"/>
      <c r="M5" s="9" t="s">
        <v>117</v>
      </c>
      <c r="N5" s="9" t="s">
        <v>103</v>
      </c>
      <c r="O5" s="9" t="s">
        <v>117</v>
      </c>
      <c r="P5" s="9"/>
      <c r="Q5" s="9">
        <v>908</v>
      </c>
      <c r="R5" s="9" t="str">
        <f t="shared" si="0"/>
        <v>B</v>
      </c>
      <c r="S5" s="9">
        <f t="shared" si="1"/>
        <v>1</v>
      </c>
      <c r="T5" s="9" t="str">
        <f t="shared" si="2"/>
        <v>908-B-1</v>
      </c>
      <c r="U5" s="23">
        <v>2</v>
      </c>
      <c r="V5" s="23">
        <v>4</v>
      </c>
    </row>
    <row r="6" spans="1:22">
      <c r="A6" s="35">
        <v>298</v>
      </c>
      <c r="B6" s="34" t="s">
        <v>98</v>
      </c>
      <c r="C6" s="35" t="s">
        <v>184</v>
      </c>
      <c r="D6" s="36" t="s">
        <v>873</v>
      </c>
      <c r="E6" s="37" t="s">
        <v>879</v>
      </c>
      <c r="F6" s="38" t="s">
        <v>572</v>
      </c>
      <c r="G6" s="37" t="s">
        <v>573</v>
      </c>
      <c r="H6" s="33"/>
      <c r="I6" s="33"/>
      <c r="J6" s="19" t="s">
        <v>536</v>
      </c>
      <c r="K6" s="9" t="s">
        <v>102</v>
      </c>
      <c r="L6" s="9">
        <v>24</v>
      </c>
      <c r="M6" s="9" t="s">
        <v>117</v>
      </c>
      <c r="N6" s="9" t="s">
        <v>103</v>
      </c>
      <c r="O6" s="9" t="s">
        <v>117</v>
      </c>
      <c r="P6" s="9"/>
      <c r="Q6" s="9">
        <v>912</v>
      </c>
      <c r="R6" s="9" t="str">
        <f t="shared" si="0"/>
        <v>B</v>
      </c>
      <c r="S6" s="9">
        <f t="shared" si="1"/>
        <v>1</v>
      </c>
      <c r="T6" s="9" t="str">
        <f t="shared" si="2"/>
        <v>912-B-1</v>
      </c>
      <c r="U6" s="23">
        <v>2</v>
      </c>
      <c r="V6" s="23">
        <v>4</v>
      </c>
    </row>
    <row r="7" spans="1:22">
      <c r="A7" s="35">
        <v>300</v>
      </c>
      <c r="B7" s="34" t="s">
        <v>98</v>
      </c>
      <c r="C7" s="35" t="s">
        <v>184</v>
      </c>
      <c r="D7" s="36" t="s">
        <v>873</v>
      </c>
      <c r="E7" s="37" t="s">
        <v>880</v>
      </c>
      <c r="F7" s="38" t="s">
        <v>575</v>
      </c>
      <c r="G7" s="37" t="s">
        <v>576</v>
      </c>
      <c r="H7" s="33"/>
      <c r="I7" s="33"/>
      <c r="J7" s="19" t="s">
        <v>578</v>
      </c>
      <c r="K7" s="9" t="s">
        <v>102</v>
      </c>
      <c r="L7" s="9">
        <v>23</v>
      </c>
      <c r="M7" s="9" t="s">
        <v>117</v>
      </c>
      <c r="N7" s="9" t="s">
        <v>103</v>
      </c>
      <c r="O7" s="9" t="s">
        <v>117</v>
      </c>
      <c r="P7" s="9"/>
      <c r="Q7" s="9">
        <v>913</v>
      </c>
      <c r="R7" s="9" t="str">
        <f t="shared" si="0"/>
        <v>B</v>
      </c>
      <c r="S7" s="9">
        <f t="shared" si="1"/>
        <v>1</v>
      </c>
      <c r="T7" s="9" t="str">
        <f t="shared" si="2"/>
        <v>913-B-1</v>
      </c>
      <c r="U7" s="23">
        <v>2</v>
      </c>
      <c r="V7" s="23">
        <v>4</v>
      </c>
    </row>
    <row r="8" spans="1:22">
      <c r="A8" s="35">
        <v>301</v>
      </c>
      <c r="B8" s="34" t="s">
        <v>98</v>
      </c>
      <c r="C8" s="35" t="s">
        <v>184</v>
      </c>
      <c r="D8" s="36" t="s">
        <v>873</v>
      </c>
      <c r="E8" s="37" t="s">
        <v>881</v>
      </c>
      <c r="F8" s="38" t="s">
        <v>579</v>
      </c>
      <c r="G8" s="37" t="s">
        <v>580</v>
      </c>
      <c r="H8" s="33"/>
      <c r="I8" s="33"/>
      <c r="J8" s="19" t="s">
        <v>581</v>
      </c>
      <c r="K8" s="9" t="s">
        <v>102</v>
      </c>
      <c r="L8" s="9">
        <v>26</v>
      </c>
      <c r="M8" s="9" t="s">
        <v>117</v>
      </c>
      <c r="N8" s="9" t="s">
        <v>103</v>
      </c>
      <c r="O8" s="9" t="s">
        <v>117</v>
      </c>
      <c r="P8" s="9"/>
      <c r="Q8" s="9">
        <v>914</v>
      </c>
      <c r="R8" s="9" t="str">
        <f t="shared" si="0"/>
        <v>B</v>
      </c>
      <c r="S8" s="9">
        <f t="shared" si="1"/>
        <v>1</v>
      </c>
      <c r="T8" s="9" t="str">
        <f t="shared" si="2"/>
        <v>914-B-1</v>
      </c>
      <c r="U8" s="23">
        <v>2</v>
      </c>
      <c r="V8" s="23">
        <v>4</v>
      </c>
    </row>
    <row r="9" spans="1:22">
      <c r="A9" s="35">
        <v>325</v>
      </c>
      <c r="B9" s="35" t="s">
        <v>17</v>
      </c>
      <c r="C9" s="35" t="s">
        <v>183</v>
      </c>
      <c r="D9" s="36" t="s">
        <v>889</v>
      </c>
      <c r="E9" s="37" t="s">
        <v>902</v>
      </c>
      <c r="F9" s="38" t="s">
        <v>903</v>
      </c>
      <c r="G9" s="37" t="s">
        <v>904</v>
      </c>
      <c r="H9" s="33" t="s">
        <v>103</v>
      </c>
      <c r="I9" s="41" t="s">
        <v>63</v>
      </c>
      <c r="J9" s="19" t="s">
        <v>905</v>
      </c>
      <c r="K9" s="9" t="s">
        <v>65</v>
      </c>
      <c r="L9" s="9">
        <v>25</v>
      </c>
      <c r="M9" s="9" t="s">
        <v>117</v>
      </c>
      <c r="N9" s="9" t="s">
        <v>117</v>
      </c>
      <c r="O9" s="9" t="s">
        <v>117</v>
      </c>
      <c r="P9" s="9"/>
      <c r="Q9" s="9">
        <v>917</v>
      </c>
      <c r="R9" s="9" t="str">
        <f t="shared" si="0"/>
        <v>B</v>
      </c>
      <c r="S9" s="9">
        <f t="shared" si="1"/>
        <v>1</v>
      </c>
      <c r="T9" s="9" t="str">
        <f t="shared" si="2"/>
        <v>917-B-1</v>
      </c>
      <c r="U9" s="23">
        <v>2</v>
      </c>
      <c r="V9" s="23">
        <v>4</v>
      </c>
    </row>
    <row r="10" spans="1:22">
      <c r="A10" s="35">
        <v>328</v>
      </c>
      <c r="B10" s="35" t="s">
        <v>17</v>
      </c>
      <c r="C10" s="35" t="s">
        <v>183</v>
      </c>
      <c r="D10" s="36" t="s">
        <v>889</v>
      </c>
      <c r="E10" s="37" t="s">
        <v>907</v>
      </c>
      <c r="F10" s="38" t="s">
        <v>908</v>
      </c>
      <c r="G10" s="37" t="s">
        <v>909</v>
      </c>
      <c r="H10" s="33"/>
      <c r="I10" s="41"/>
      <c r="J10" s="19" t="s">
        <v>911</v>
      </c>
      <c r="K10" s="9" t="s">
        <v>65</v>
      </c>
      <c r="L10" s="9"/>
      <c r="M10" s="9" t="s">
        <v>117</v>
      </c>
      <c r="N10" s="9" t="s">
        <v>117</v>
      </c>
      <c r="O10" s="9" t="s">
        <v>117</v>
      </c>
      <c r="P10" s="9"/>
      <c r="Q10" s="9">
        <v>918</v>
      </c>
      <c r="R10" s="9" t="str">
        <f t="shared" si="0"/>
        <v>B</v>
      </c>
      <c r="S10" s="9">
        <f t="shared" si="1"/>
        <v>1</v>
      </c>
      <c r="T10" s="9" t="str">
        <f t="shared" si="2"/>
        <v>918-B-1</v>
      </c>
      <c r="U10" s="23">
        <v>2</v>
      </c>
      <c r="V10" s="23">
        <v>4</v>
      </c>
    </row>
    <row r="11" spans="1:22">
      <c r="A11" s="35">
        <v>330</v>
      </c>
      <c r="B11" s="35" t="s">
        <v>17</v>
      </c>
      <c r="C11" s="35" t="s">
        <v>183</v>
      </c>
      <c r="D11" s="36" t="s">
        <v>889</v>
      </c>
      <c r="E11" s="33" t="s">
        <v>912</v>
      </c>
      <c r="F11" s="39" t="s">
        <v>913</v>
      </c>
      <c r="G11" s="33" t="s">
        <v>914</v>
      </c>
      <c r="H11" s="33"/>
      <c r="I11" s="41"/>
      <c r="J11" s="19" t="s">
        <v>916</v>
      </c>
      <c r="K11" s="9" t="s">
        <v>65</v>
      </c>
      <c r="L11" s="9">
        <v>21</v>
      </c>
      <c r="M11" s="9" t="s">
        <v>117</v>
      </c>
      <c r="N11" s="9" t="s">
        <v>117</v>
      </c>
      <c r="O11" s="9" t="s">
        <v>117</v>
      </c>
      <c r="P11" s="9"/>
      <c r="Q11" s="9">
        <v>919</v>
      </c>
      <c r="R11" s="9" t="str">
        <f t="shared" si="0"/>
        <v>B</v>
      </c>
      <c r="S11" s="9">
        <f t="shared" si="1"/>
        <v>1</v>
      </c>
      <c r="T11" s="9" t="str">
        <f t="shared" si="2"/>
        <v>919-B-1</v>
      </c>
      <c r="U11" s="23">
        <v>2</v>
      </c>
      <c r="V11" s="23">
        <v>4</v>
      </c>
    </row>
  </sheetData>
  <phoneticPr fontId="3" type="noConversion"/>
  <conditionalFormatting sqref="B1">
    <cfRule type="containsText" dxfId="77" priority="26" operator="containsText" text="지구 매칭수석부위원장">
      <formula>NOT(ISERROR(SEARCH("지구 매칭수석부위원장",B1)))</formula>
    </cfRule>
    <cfRule type="containsText" dxfId="76" priority="27" operator="containsText" text="교구 매칭위원장">
      <formula>NOT(ISERROR(SEARCH("교구 매칭위원장",B1)))</formula>
    </cfRule>
    <cfRule type="containsText" dxfId="75" priority="28" operator="containsText" text="지구 매칭위원장">
      <formula>NOT(ISERROR(SEARCH("지구 매칭위원장",B1)))</formula>
    </cfRule>
  </conditionalFormatting>
  <conditionalFormatting sqref="B1">
    <cfRule type="containsText" dxfId="74" priority="25" operator="containsText" text="지구 가정부장">
      <formula>NOT(ISERROR(SEARCH("지구 가정부장",B1)))</formula>
    </cfRule>
  </conditionalFormatting>
  <conditionalFormatting sqref="B2 B4 B6 B8 B10">
    <cfRule type="containsText" dxfId="73" priority="22" operator="containsText" text="지구 매칭수석부위원장">
      <formula>NOT(ISERROR(SEARCH("지구 매칭수석부위원장",B2)))</formula>
    </cfRule>
    <cfRule type="containsText" dxfId="72" priority="23" operator="containsText" text="교구 매칭위원장">
      <formula>NOT(ISERROR(SEARCH("교구 매칭위원장",B2)))</formula>
    </cfRule>
    <cfRule type="containsText" dxfId="71" priority="24" operator="containsText" text="지구 매칭위원장">
      <formula>NOT(ISERROR(SEARCH("지구 매칭위원장",B2)))</formula>
    </cfRule>
  </conditionalFormatting>
  <conditionalFormatting sqref="B2 B4 B6 B8 B10">
    <cfRule type="containsText" dxfId="70" priority="21" operator="containsText" text="지구 가정부장">
      <formula>NOT(ISERROR(SEARCH("지구 가정부장",B2)))</formula>
    </cfRule>
  </conditionalFormatting>
  <conditionalFormatting sqref="B3">
    <cfRule type="containsText" dxfId="69" priority="18" operator="containsText" text="지구 매칭수석부위원장">
      <formula>NOT(ISERROR(SEARCH("지구 매칭수석부위원장",B3)))</formula>
    </cfRule>
    <cfRule type="containsText" dxfId="68" priority="19" operator="containsText" text="교구 매칭위원장">
      <formula>NOT(ISERROR(SEARCH("교구 매칭위원장",B3)))</formula>
    </cfRule>
    <cfRule type="containsText" dxfId="67" priority="20" operator="containsText" text="지구 매칭위원장">
      <formula>NOT(ISERROR(SEARCH("지구 매칭위원장",B3)))</formula>
    </cfRule>
  </conditionalFormatting>
  <conditionalFormatting sqref="B3">
    <cfRule type="containsText" dxfId="66" priority="17" operator="containsText" text="지구 가정부장">
      <formula>NOT(ISERROR(SEARCH("지구 가정부장",B3)))</formula>
    </cfRule>
  </conditionalFormatting>
  <conditionalFormatting sqref="B5">
    <cfRule type="containsText" dxfId="65" priority="14" operator="containsText" text="지구 매칭수석부위원장">
      <formula>NOT(ISERROR(SEARCH("지구 매칭수석부위원장",B5)))</formula>
    </cfRule>
    <cfRule type="containsText" dxfId="64" priority="15" operator="containsText" text="교구 매칭위원장">
      <formula>NOT(ISERROR(SEARCH("교구 매칭위원장",B5)))</formula>
    </cfRule>
    <cfRule type="containsText" dxfId="63" priority="16" operator="containsText" text="지구 매칭위원장">
      <formula>NOT(ISERROR(SEARCH("지구 매칭위원장",B5)))</formula>
    </cfRule>
  </conditionalFormatting>
  <conditionalFormatting sqref="B5">
    <cfRule type="containsText" dxfId="62" priority="13" operator="containsText" text="지구 가정부장">
      <formula>NOT(ISERROR(SEARCH("지구 가정부장",B5)))</formula>
    </cfRule>
  </conditionalFormatting>
  <conditionalFormatting sqref="B7">
    <cfRule type="containsText" dxfId="61" priority="10" operator="containsText" text="지구 매칭수석부위원장">
      <formula>NOT(ISERROR(SEARCH("지구 매칭수석부위원장",B7)))</formula>
    </cfRule>
    <cfRule type="containsText" dxfId="60" priority="11" operator="containsText" text="교구 매칭위원장">
      <formula>NOT(ISERROR(SEARCH("교구 매칭위원장",B7)))</formula>
    </cfRule>
    <cfRule type="containsText" dxfId="59" priority="12" operator="containsText" text="지구 매칭위원장">
      <formula>NOT(ISERROR(SEARCH("지구 매칭위원장",B7)))</formula>
    </cfRule>
  </conditionalFormatting>
  <conditionalFormatting sqref="B7">
    <cfRule type="containsText" dxfId="58" priority="9" operator="containsText" text="지구 가정부장">
      <formula>NOT(ISERROR(SEARCH("지구 가정부장",B7)))</formula>
    </cfRule>
  </conditionalFormatting>
  <conditionalFormatting sqref="B9">
    <cfRule type="containsText" dxfId="57" priority="6" operator="containsText" text="지구 매칭수석부위원장">
      <formula>NOT(ISERROR(SEARCH("지구 매칭수석부위원장",B9)))</formula>
    </cfRule>
    <cfRule type="containsText" dxfId="56" priority="7" operator="containsText" text="교구 매칭위원장">
      <formula>NOT(ISERROR(SEARCH("교구 매칭위원장",B9)))</formula>
    </cfRule>
    <cfRule type="containsText" dxfId="55" priority="8" operator="containsText" text="지구 매칭위원장">
      <formula>NOT(ISERROR(SEARCH("지구 매칭위원장",B9)))</formula>
    </cfRule>
  </conditionalFormatting>
  <conditionalFormatting sqref="B9">
    <cfRule type="containsText" dxfId="54" priority="5" operator="containsText" text="지구 가정부장">
      <formula>NOT(ISERROR(SEARCH("지구 가정부장",B9)))</formula>
    </cfRule>
  </conditionalFormatting>
  <conditionalFormatting sqref="B11">
    <cfRule type="containsText" dxfId="53" priority="2" operator="containsText" text="지구 매칭수석부위원장">
      <formula>NOT(ISERROR(SEARCH("지구 매칭수석부위원장",B11)))</formula>
    </cfRule>
    <cfRule type="containsText" dxfId="52" priority="3" operator="containsText" text="교구 매칭위원장">
      <formula>NOT(ISERROR(SEARCH("교구 매칭위원장",B11)))</formula>
    </cfRule>
    <cfRule type="containsText" dxfId="51" priority="4" operator="containsText" text="지구 매칭위원장">
      <formula>NOT(ISERROR(SEARCH("지구 매칭위원장",B11)))</formula>
    </cfRule>
  </conditionalFormatting>
  <conditionalFormatting sqref="B11">
    <cfRule type="containsText" dxfId="50" priority="1" operator="containsText" text="지구 가정부장">
      <formula>NOT(ISERROR(SEARCH("지구 가정부장",B11)))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workbookViewId="0">
      <selection activeCell="B5" sqref="B5:I24"/>
    </sheetView>
  </sheetViews>
  <sheetFormatPr defaultRowHeight="16.5"/>
  <sheetData>
    <row r="1" spans="1:22" ht="45">
      <c r="A1" s="25" t="s">
        <v>0</v>
      </c>
      <c r="B1" s="26" t="s">
        <v>15</v>
      </c>
      <c r="C1" s="27" t="s">
        <v>1</v>
      </c>
      <c r="D1" s="27" t="s">
        <v>1007</v>
      </c>
      <c r="E1" s="28" t="s">
        <v>1008</v>
      </c>
      <c r="F1" s="27" t="s">
        <v>16</v>
      </c>
      <c r="G1" s="27" t="s">
        <v>2</v>
      </c>
      <c r="H1" s="29" t="s">
        <v>20</v>
      </c>
      <c r="I1" s="29" t="s">
        <v>19</v>
      </c>
      <c r="J1" s="30" t="s">
        <v>7</v>
      </c>
      <c r="K1" s="30" t="s">
        <v>3</v>
      </c>
      <c r="L1" s="30" t="s">
        <v>4</v>
      </c>
      <c r="M1" s="30" t="s">
        <v>9</v>
      </c>
      <c r="N1" s="30" t="s">
        <v>5</v>
      </c>
      <c r="O1" s="30" t="s">
        <v>8</v>
      </c>
      <c r="P1" s="32" t="s">
        <v>6</v>
      </c>
      <c r="Q1" s="44" t="s">
        <v>1005</v>
      </c>
      <c r="R1" s="45" t="s">
        <v>8</v>
      </c>
      <c r="S1" s="45" t="s">
        <v>1024</v>
      </c>
      <c r="T1" s="45" t="s">
        <v>979</v>
      </c>
      <c r="U1" s="45" t="s">
        <v>1006</v>
      </c>
      <c r="V1" s="45" t="s">
        <v>1011</v>
      </c>
    </row>
    <row r="2" spans="1:22" ht="33">
      <c r="A2" s="35">
        <v>7</v>
      </c>
      <c r="B2" s="34" t="s">
        <v>151</v>
      </c>
      <c r="C2" s="35" t="s">
        <v>299</v>
      </c>
      <c r="D2" s="36" t="s">
        <v>736</v>
      </c>
      <c r="E2" s="33" t="s">
        <v>329</v>
      </c>
      <c r="F2" s="39" t="s">
        <v>743</v>
      </c>
      <c r="G2" s="33" t="s">
        <v>744</v>
      </c>
      <c r="H2" s="33" t="s">
        <v>103</v>
      </c>
      <c r="I2" s="41" t="s">
        <v>103</v>
      </c>
      <c r="J2" s="19" t="s">
        <v>745</v>
      </c>
      <c r="K2" s="19" t="s">
        <v>113</v>
      </c>
      <c r="L2" s="19">
        <v>31</v>
      </c>
      <c r="M2" s="19" t="s">
        <v>117</v>
      </c>
      <c r="N2" s="19" t="s">
        <v>103</v>
      </c>
      <c r="O2" s="19" t="s">
        <v>103</v>
      </c>
      <c r="P2" s="19"/>
      <c r="Q2" s="19">
        <v>101</v>
      </c>
      <c r="R2" s="9" t="str">
        <f t="shared" ref="R2:R9" si="0">IF(L2&gt;=30,"C",IF(O2="O","A",IF(O2="X","B","")))</f>
        <v>C</v>
      </c>
      <c r="S2" s="9">
        <f t="shared" ref="S2:S9" si="1">IF(COUNTA(Q2)=1,IF(L2&gt;=35,3,IF(L2&gt;=30,2,IF(L2&lt;30,1))),"")</f>
        <v>2</v>
      </c>
      <c r="T2" s="9" t="str">
        <f t="shared" ref="T2:T9" si="2">IF(COUNTA(Q2)=1,CONCATENATE(Q2,"-",R2,"-",S2),"")</f>
        <v>101-C-2</v>
      </c>
      <c r="U2" s="23">
        <v>2</v>
      </c>
      <c r="V2" s="23">
        <v>5</v>
      </c>
    </row>
    <row r="3" spans="1:22">
      <c r="A3" s="35">
        <v>115</v>
      </c>
      <c r="B3" s="34" t="s">
        <v>98</v>
      </c>
      <c r="C3" s="35" t="s">
        <v>23</v>
      </c>
      <c r="D3" s="36" t="s">
        <v>336</v>
      </c>
      <c r="E3" s="37" t="s">
        <v>340</v>
      </c>
      <c r="F3" s="38" t="s">
        <v>34</v>
      </c>
      <c r="G3" s="37" t="s">
        <v>35</v>
      </c>
      <c r="H3" s="33" t="s">
        <v>63</v>
      </c>
      <c r="I3" s="33" t="s">
        <v>66</v>
      </c>
      <c r="J3" s="19" t="s">
        <v>67</v>
      </c>
      <c r="K3" s="9" t="s">
        <v>69</v>
      </c>
      <c r="L3" s="9">
        <v>33</v>
      </c>
      <c r="M3" s="9" t="s">
        <v>117</v>
      </c>
      <c r="N3" s="9" t="s">
        <v>103</v>
      </c>
      <c r="O3" s="9" t="s">
        <v>103</v>
      </c>
      <c r="P3" s="9"/>
      <c r="Q3" s="9">
        <v>204</v>
      </c>
      <c r="R3" s="9" t="str">
        <f t="shared" si="0"/>
        <v>C</v>
      </c>
      <c r="S3" s="9">
        <f t="shared" si="1"/>
        <v>2</v>
      </c>
      <c r="T3" s="9" t="str">
        <f t="shared" si="2"/>
        <v>204-C-2</v>
      </c>
      <c r="U3" s="23">
        <v>2</v>
      </c>
      <c r="V3" s="23">
        <v>5</v>
      </c>
    </row>
    <row r="4" spans="1:22">
      <c r="A4" s="35">
        <v>119</v>
      </c>
      <c r="B4" s="34" t="s">
        <v>98</v>
      </c>
      <c r="C4" s="35" t="s">
        <v>23</v>
      </c>
      <c r="D4" s="36" t="s">
        <v>336</v>
      </c>
      <c r="E4" s="37" t="s">
        <v>342</v>
      </c>
      <c r="F4" s="39" t="s">
        <v>38</v>
      </c>
      <c r="G4" s="33" t="s">
        <v>39</v>
      </c>
      <c r="H4" s="33" t="s">
        <v>14</v>
      </c>
      <c r="I4" s="33" t="s">
        <v>66</v>
      </c>
      <c r="J4" s="19" t="s">
        <v>94</v>
      </c>
      <c r="K4" s="9" t="s">
        <v>69</v>
      </c>
      <c r="L4" s="9">
        <v>30</v>
      </c>
      <c r="M4" s="9" t="s">
        <v>117</v>
      </c>
      <c r="N4" s="9" t="s">
        <v>103</v>
      </c>
      <c r="O4" s="9" t="s">
        <v>103</v>
      </c>
      <c r="P4" s="9"/>
      <c r="Q4" s="9">
        <v>205</v>
      </c>
      <c r="R4" s="9" t="str">
        <f t="shared" si="0"/>
        <v>C</v>
      </c>
      <c r="S4" s="9">
        <f t="shared" si="1"/>
        <v>2</v>
      </c>
      <c r="T4" s="9" t="str">
        <f t="shared" si="2"/>
        <v>205-C-2</v>
      </c>
      <c r="U4" s="23">
        <v>2</v>
      </c>
      <c r="V4" s="23">
        <v>5</v>
      </c>
    </row>
    <row r="5" spans="1:22">
      <c r="A5" s="35">
        <v>153</v>
      </c>
      <c r="B5" s="34" t="s">
        <v>98</v>
      </c>
      <c r="C5" s="35" t="s">
        <v>23</v>
      </c>
      <c r="D5" s="36" t="s">
        <v>359</v>
      </c>
      <c r="E5" s="37" t="s">
        <v>360</v>
      </c>
      <c r="F5" s="38" t="s">
        <v>365</v>
      </c>
      <c r="G5" s="37" t="s">
        <v>366</v>
      </c>
      <c r="H5" s="33" t="s">
        <v>103</v>
      </c>
      <c r="I5" s="33" t="s">
        <v>103</v>
      </c>
      <c r="J5" s="19" t="s">
        <v>367</v>
      </c>
      <c r="K5" s="9" t="s">
        <v>113</v>
      </c>
      <c r="L5" s="9">
        <v>30</v>
      </c>
      <c r="M5" s="9" t="s">
        <v>117</v>
      </c>
      <c r="N5" s="9" t="s">
        <v>103</v>
      </c>
      <c r="O5" s="9" t="s">
        <v>117</v>
      </c>
      <c r="P5" s="9"/>
      <c r="Q5" s="9">
        <v>224</v>
      </c>
      <c r="R5" s="9" t="str">
        <f t="shared" si="0"/>
        <v>C</v>
      </c>
      <c r="S5" s="9">
        <f t="shared" si="1"/>
        <v>2</v>
      </c>
      <c r="T5" s="9" t="str">
        <f t="shared" si="2"/>
        <v>224-C-2</v>
      </c>
      <c r="U5" s="23">
        <v>2</v>
      </c>
      <c r="V5" s="23">
        <v>5</v>
      </c>
    </row>
    <row r="6" spans="1:22" ht="33">
      <c r="A6" s="35">
        <v>460</v>
      </c>
      <c r="B6" s="34" t="s">
        <v>335</v>
      </c>
      <c r="C6" s="35" t="s">
        <v>617</v>
      </c>
      <c r="D6" s="36" t="s">
        <v>717</v>
      </c>
      <c r="E6" s="37" t="s">
        <v>717</v>
      </c>
      <c r="F6" s="38" t="s">
        <v>250</v>
      </c>
      <c r="G6" s="37" t="s">
        <v>251</v>
      </c>
      <c r="H6" s="33"/>
      <c r="I6" s="33"/>
      <c r="J6" s="19" t="s">
        <v>253</v>
      </c>
      <c r="K6" s="9" t="s">
        <v>113</v>
      </c>
      <c r="L6" s="9">
        <v>34</v>
      </c>
      <c r="M6" s="9" t="s">
        <v>103</v>
      </c>
      <c r="N6" s="9" t="s">
        <v>103</v>
      </c>
      <c r="O6" s="9" t="s">
        <v>103</v>
      </c>
      <c r="P6" s="9"/>
      <c r="Q6" s="9">
        <v>512</v>
      </c>
      <c r="R6" s="9" t="str">
        <f t="shared" si="0"/>
        <v>C</v>
      </c>
      <c r="S6" s="9">
        <f t="shared" si="1"/>
        <v>2</v>
      </c>
      <c r="T6" s="9" t="str">
        <f t="shared" si="2"/>
        <v>512-C-2</v>
      </c>
      <c r="U6" s="23">
        <v>2</v>
      </c>
      <c r="V6" s="23">
        <v>5</v>
      </c>
    </row>
    <row r="7" spans="1:22">
      <c r="A7" s="35">
        <v>22</v>
      </c>
      <c r="B7" s="34" t="s">
        <v>17</v>
      </c>
      <c r="C7" s="35" t="s">
        <v>299</v>
      </c>
      <c r="D7" s="36" t="s">
        <v>736</v>
      </c>
      <c r="E7" s="37" t="s">
        <v>323</v>
      </c>
      <c r="F7" s="38" t="s">
        <v>763</v>
      </c>
      <c r="G7" s="37" t="s">
        <v>764</v>
      </c>
      <c r="H7" s="33"/>
      <c r="I7" s="33"/>
      <c r="J7" s="19" t="s">
        <v>765</v>
      </c>
      <c r="K7" s="19" t="s">
        <v>102</v>
      </c>
      <c r="L7" s="19">
        <v>31</v>
      </c>
      <c r="M7" s="19" t="s">
        <v>117</v>
      </c>
      <c r="N7" s="19" t="s">
        <v>103</v>
      </c>
      <c r="O7" s="19" t="s">
        <v>103</v>
      </c>
      <c r="P7" s="19" t="s">
        <v>762</v>
      </c>
      <c r="Q7" s="9">
        <v>605</v>
      </c>
      <c r="R7" s="9" t="str">
        <f t="shared" si="0"/>
        <v>C</v>
      </c>
      <c r="S7" s="9">
        <f t="shared" si="1"/>
        <v>2</v>
      </c>
      <c r="T7" s="9" t="str">
        <f t="shared" si="2"/>
        <v>605-C-2</v>
      </c>
      <c r="U7" s="23">
        <v>2</v>
      </c>
      <c r="V7" s="23">
        <v>5</v>
      </c>
    </row>
    <row r="8" spans="1:22" ht="33">
      <c r="A8" s="35">
        <v>104</v>
      </c>
      <c r="B8" s="34" t="s">
        <v>335</v>
      </c>
      <c r="C8" s="35" t="s">
        <v>23</v>
      </c>
      <c r="D8" s="36" t="s">
        <v>336</v>
      </c>
      <c r="E8" s="37" t="s">
        <v>337</v>
      </c>
      <c r="F8" s="39" t="s">
        <v>22</v>
      </c>
      <c r="G8" s="33" t="s">
        <v>1013</v>
      </c>
      <c r="H8" s="33"/>
      <c r="I8" s="33"/>
      <c r="J8" s="19" t="s">
        <v>868</v>
      </c>
      <c r="K8" s="9" t="s">
        <v>65</v>
      </c>
      <c r="L8" s="9">
        <v>36</v>
      </c>
      <c r="M8" s="9" t="s">
        <v>117</v>
      </c>
      <c r="N8" s="9" t="s">
        <v>103</v>
      </c>
      <c r="O8" s="9" t="s">
        <v>103</v>
      </c>
      <c r="P8" s="9"/>
      <c r="Q8" s="9">
        <v>732</v>
      </c>
      <c r="R8" s="9" t="str">
        <f t="shared" si="0"/>
        <v>C</v>
      </c>
      <c r="S8" s="9">
        <f t="shared" si="1"/>
        <v>3</v>
      </c>
      <c r="T8" s="9" t="str">
        <f t="shared" si="2"/>
        <v>732-C-3</v>
      </c>
      <c r="U8" s="23">
        <v>2</v>
      </c>
      <c r="V8" s="23">
        <v>5</v>
      </c>
    </row>
    <row r="9" spans="1:22">
      <c r="A9" s="35">
        <v>111</v>
      </c>
      <c r="B9" s="34" t="s">
        <v>98</v>
      </c>
      <c r="C9" s="35" t="s">
        <v>23</v>
      </c>
      <c r="D9" s="36" t="s">
        <v>336</v>
      </c>
      <c r="E9" s="37" t="s">
        <v>31</v>
      </c>
      <c r="F9" s="38" t="s">
        <v>32</v>
      </c>
      <c r="G9" s="37" t="s">
        <v>1015</v>
      </c>
      <c r="H9" s="33" t="s">
        <v>103</v>
      </c>
      <c r="I9" s="33" t="s">
        <v>103</v>
      </c>
      <c r="J9" s="19" t="s">
        <v>81</v>
      </c>
      <c r="K9" s="9" t="s">
        <v>65</v>
      </c>
      <c r="L9" s="9">
        <v>34</v>
      </c>
      <c r="M9" s="9" t="s">
        <v>117</v>
      </c>
      <c r="N9" s="9" t="s">
        <v>103</v>
      </c>
      <c r="O9" s="9" t="s">
        <v>103</v>
      </c>
      <c r="P9" s="9"/>
      <c r="Q9" s="9">
        <v>704</v>
      </c>
      <c r="R9" s="9" t="str">
        <f t="shared" si="0"/>
        <v>C</v>
      </c>
      <c r="S9" s="9">
        <f t="shared" si="1"/>
        <v>2</v>
      </c>
      <c r="T9" s="9" t="str">
        <f t="shared" si="2"/>
        <v>704-C-2</v>
      </c>
      <c r="U9" s="23">
        <v>2</v>
      </c>
      <c r="V9" s="23">
        <v>5</v>
      </c>
    </row>
  </sheetData>
  <phoneticPr fontId="3" type="noConversion"/>
  <conditionalFormatting sqref="B1">
    <cfRule type="containsText" dxfId="49" priority="22" operator="containsText" text="지구 매칭수석부위원장">
      <formula>NOT(ISERROR(SEARCH("지구 매칭수석부위원장",B1)))</formula>
    </cfRule>
    <cfRule type="containsText" dxfId="48" priority="23" operator="containsText" text="교구 매칭위원장">
      <formula>NOT(ISERROR(SEARCH("교구 매칭위원장",B1)))</formula>
    </cfRule>
    <cfRule type="containsText" dxfId="47" priority="24" operator="containsText" text="지구 매칭위원장">
      <formula>NOT(ISERROR(SEARCH("지구 매칭위원장",B1)))</formula>
    </cfRule>
  </conditionalFormatting>
  <conditionalFormatting sqref="B1">
    <cfRule type="containsText" dxfId="46" priority="21" operator="containsText" text="지구 가정부장">
      <formula>NOT(ISERROR(SEARCH("지구 가정부장",B1)))</formula>
    </cfRule>
  </conditionalFormatting>
  <conditionalFormatting sqref="B2 B4 B6 B8">
    <cfRule type="containsText" dxfId="45" priority="18" operator="containsText" text="지구 매칭수석부위원장">
      <formula>NOT(ISERROR(SEARCH("지구 매칭수석부위원장",B2)))</formula>
    </cfRule>
    <cfRule type="containsText" dxfId="44" priority="19" operator="containsText" text="교구 매칭위원장">
      <formula>NOT(ISERROR(SEARCH("교구 매칭위원장",B2)))</formula>
    </cfRule>
    <cfRule type="containsText" dxfId="43" priority="20" operator="containsText" text="지구 매칭위원장">
      <formula>NOT(ISERROR(SEARCH("지구 매칭위원장",B2)))</formula>
    </cfRule>
  </conditionalFormatting>
  <conditionalFormatting sqref="B2 B4 B6 B8">
    <cfRule type="containsText" dxfId="42" priority="17" operator="containsText" text="지구 가정부장">
      <formula>NOT(ISERROR(SEARCH("지구 가정부장",B2)))</formula>
    </cfRule>
  </conditionalFormatting>
  <conditionalFormatting sqref="B3">
    <cfRule type="containsText" dxfId="41" priority="14" operator="containsText" text="지구 매칭수석부위원장">
      <formula>NOT(ISERROR(SEARCH("지구 매칭수석부위원장",B3)))</formula>
    </cfRule>
    <cfRule type="containsText" dxfId="40" priority="15" operator="containsText" text="교구 매칭위원장">
      <formula>NOT(ISERROR(SEARCH("교구 매칭위원장",B3)))</formula>
    </cfRule>
    <cfRule type="containsText" dxfId="39" priority="16" operator="containsText" text="지구 매칭위원장">
      <formula>NOT(ISERROR(SEARCH("지구 매칭위원장",B3)))</formula>
    </cfRule>
  </conditionalFormatting>
  <conditionalFormatting sqref="B3">
    <cfRule type="containsText" dxfId="38" priority="13" operator="containsText" text="지구 가정부장">
      <formula>NOT(ISERROR(SEARCH("지구 가정부장",B3)))</formula>
    </cfRule>
  </conditionalFormatting>
  <conditionalFormatting sqref="B5">
    <cfRule type="containsText" dxfId="37" priority="10" operator="containsText" text="지구 매칭수석부위원장">
      <formula>NOT(ISERROR(SEARCH("지구 매칭수석부위원장",B5)))</formula>
    </cfRule>
    <cfRule type="containsText" dxfId="36" priority="11" operator="containsText" text="교구 매칭위원장">
      <formula>NOT(ISERROR(SEARCH("교구 매칭위원장",B5)))</formula>
    </cfRule>
    <cfRule type="containsText" dxfId="35" priority="12" operator="containsText" text="지구 매칭위원장">
      <formula>NOT(ISERROR(SEARCH("지구 매칭위원장",B5)))</formula>
    </cfRule>
  </conditionalFormatting>
  <conditionalFormatting sqref="B5">
    <cfRule type="containsText" dxfId="34" priority="9" operator="containsText" text="지구 가정부장">
      <formula>NOT(ISERROR(SEARCH("지구 가정부장",B5)))</formula>
    </cfRule>
  </conditionalFormatting>
  <conditionalFormatting sqref="B7">
    <cfRule type="containsText" dxfId="33" priority="6" operator="containsText" text="지구 매칭수석부위원장">
      <formula>NOT(ISERROR(SEARCH("지구 매칭수석부위원장",B7)))</formula>
    </cfRule>
    <cfRule type="containsText" dxfId="32" priority="7" operator="containsText" text="교구 매칭위원장">
      <formula>NOT(ISERROR(SEARCH("교구 매칭위원장",B7)))</formula>
    </cfRule>
    <cfRule type="containsText" dxfId="31" priority="8" operator="containsText" text="지구 매칭위원장">
      <formula>NOT(ISERROR(SEARCH("지구 매칭위원장",B7)))</formula>
    </cfRule>
  </conditionalFormatting>
  <conditionalFormatting sqref="B7">
    <cfRule type="containsText" dxfId="30" priority="5" operator="containsText" text="지구 가정부장">
      <formula>NOT(ISERROR(SEARCH("지구 가정부장",B7)))</formula>
    </cfRule>
  </conditionalFormatting>
  <conditionalFormatting sqref="B9">
    <cfRule type="containsText" dxfId="29" priority="2" operator="containsText" text="지구 매칭수석부위원장">
      <formula>NOT(ISERROR(SEARCH("지구 매칭수석부위원장",B9)))</formula>
    </cfRule>
    <cfRule type="containsText" dxfId="28" priority="3" operator="containsText" text="교구 매칭위원장">
      <formula>NOT(ISERROR(SEARCH("교구 매칭위원장",B9)))</formula>
    </cfRule>
    <cfRule type="containsText" dxfId="27" priority="4" operator="containsText" text="지구 매칭위원장">
      <formula>NOT(ISERROR(SEARCH("지구 매칭위원장",B9)))</formula>
    </cfRule>
  </conditionalFormatting>
  <conditionalFormatting sqref="B9">
    <cfRule type="containsText" dxfId="26" priority="1" operator="containsText" text="지구 가정부장">
      <formula>NOT(ISERROR(SEARCH("지구 가정부장",B9)))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2"/>
  <sheetViews>
    <sheetView topLeftCell="F1" zoomScaleNormal="100" zoomScaleSheetLayoutView="100" workbookViewId="0">
      <pane ySplit="4" topLeftCell="A5" activePane="bottomLeft" state="frozen"/>
      <selection pane="bottomLeft" activeCell="I7" sqref="I7:I8"/>
    </sheetView>
  </sheetViews>
  <sheetFormatPr defaultRowHeight="16.5"/>
  <cols>
    <col min="1" max="1" width="3.875" customWidth="1"/>
    <col min="2" max="2" width="14.625" style="21" customWidth="1"/>
    <col min="3" max="3" width="7.625" style="2" customWidth="1"/>
    <col min="4" max="4" width="8.125" style="2" customWidth="1"/>
    <col min="5" max="5" width="9.875" customWidth="1"/>
    <col min="6" max="6" width="16.875" style="1" customWidth="1"/>
    <col min="7" max="7" width="15.375" style="1" customWidth="1"/>
    <col min="8" max="8" width="14.75" style="1" customWidth="1"/>
    <col min="9" max="9" width="15.375" style="1" customWidth="1"/>
    <col min="10" max="10" width="10.75" customWidth="1"/>
    <col min="11" max="11" width="6.375" customWidth="1"/>
    <col min="12" max="12" width="6.125" customWidth="1"/>
    <col min="13" max="13" width="7.375" customWidth="1"/>
    <col min="14" max="14" width="7.75" customWidth="1"/>
    <col min="15" max="15" width="8.125" customWidth="1"/>
    <col min="16" max="16" width="15.75" customWidth="1"/>
  </cols>
  <sheetData>
    <row r="1" spans="1:22" ht="30.75" customHeight="1" thickBot="1">
      <c r="A1" s="103" t="s">
        <v>872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5"/>
    </row>
    <row r="2" spans="1:22" ht="10.5" customHeight="1" thickBot="1"/>
    <row r="3" spans="1:22" ht="31.5" customHeight="1" thickBot="1">
      <c r="A3" s="51" t="s">
        <v>10</v>
      </c>
      <c r="B3" s="52"/>
      <c r="C3" s="53"/>
      <c r="D3" s="53"/>
      <c r="E3" s="53"/>
      <c r="F3" s="53"/>
      <c r="G3" s="53"/>
      <c r="H3" s="18" t="s">
        <v>12</v>
      </c>
      <c r="I3" s="18" t="s">
        <v>13</v>
      </c>
      <c r="J3" s="49" t="s">
        <v>11</v>
      </c>
      <c r="K3" s="49"/>
      <c r="L3" s="49"/>
      <c r="M3" s="49"/>
      <c r="N3" s="49"/>
      <c r="O3" s="49"/>
      <c r="P3" s="50"/>
      <c r="Q3" s="46" t="s">
        <v>1012</v>
      </c>
      <c r="R3" s="47"/>
      <c r="S3" s="47"/>
      <c r="T3" s="47"/>
      <c r="U3" s="47"/>
      <c r="V3" s="48"/>
    </row>
    <row r="4" spans="1:22" ht="38.25" customHeight="1">
      <c r="A4" s="25" t="s">
        <v>0</v>
      </c>
      <c r="B4" s="26" t="s">
        <v>15</v>
      </c>
      <c r="C4" s="27" t="s">
        <v>1</v>
      </c>
      <c r="D4" s="27" t="s">
        <v>1007</v>
      </c>
      <c r="E4" s="28" t="s">
        <v>1008</v>
      </c>
      <c r="F4" s="27" t="s">
        <v>16</v>
      </c>
      <c r="G4" s="27" t="s">
        <v>2</v>
      </c>
      <c r="H4" s="29" t="s">
        <v>20</v>
      </c>
      <c r="I4" s="29" t="s">
        <v>19</v>
      </c>
      <c r="J4" s="30" t="s">
        <v>7</v>
      </c>
      <c r="K4" s="30" t="s">
        <v>3</v>
      </c>
      <c r="L4" s="30" t="s">
        <v>4</v>
      </c>
      <c r="M4" s="30" t="s">
        <v>9</v>
      </c>
      <c r="N4" s="30" t="s">
        <v>5</v>
      </c>
      <c r="O4" s="30" t="s">
        <v>8</v>
      </c>
      <c r="P4" s="32" t="s">
        <v>6</v>
      </c>
      <c r="Q4" s="44" t="s">
        <v>1005</v>
      </c>
      <c r="R4" s="45" t="s">
        <v>8</v>
      </c>
      <c r="S4" s="45" t="s">
        <v>980</v>
      </c>
      <c r="T4" s="45" t="s">
        <v>979</v>
      </c>
      <c r="U4" s="45" t="s">
        <v>1006</v>
      </c>
      <c r="V4" s="45" t="s">
        <v>1011</v>
      </c>
    </row>
    <row r="5" spans="1:22" ht="17.45" customHeight="1">
      <c r="A5" s="35">
        <v>1</v>
      </c>
      <c r="B5" s="88" t="s">
        <v>153</v>
      </c>
      <c r="C5" s="89" t="s">
        <v>299</v>
      </c>
      <c r="D5" s="90" t="s">
        <v>1</v>
      </c>
      <c r="E5" s="93" t="s">
        <v>953</v>
      </c>
      <c r="F5" s="96" t="s">
        <v>741</v>
      </c>
      <c r="G5" s="93" t="s">
        <v>742</v>
      </c>
      <c r="H5" s="93" t="s">
        <v>103</v>
      </c>
      <c r="I5" s="94" t="s">
        <v>103</v>
      </c>
      <c r="J5" s="19"/>
      <c r="K5" s="19"/>
      <c r="L5" s="19"/>
      <c r="M5" s="19"/>
      <c r="N5" s="19"/>
      <c r="O5" s="19"/>
      <c r="P5" s="19"/>
      <c r="Q5" s="9"/>
      <c r="R5" s="9" t="str">
        <f t="shared" ref="R5:R68" si="0">IF(L5&gt;=30,"C",IF(O5="O","A",IF(O5="X","B","")))</f>
        <v/>
      </c>
      <c r="S5" s="9" t="str">
        <f t="shared" ref="S5:S36" si="1">IF(K5="남",1,IF(K5="여",2,""))</f>
        <v/>
      </c>
      <c r="T5" s="9" t="str">
        <f t="shared" ref="T5:T68" si="2">IF(COUNTA(Q5)=1,CONCATENATE(Q5,"-",R5,"-",S5),"")</f>
        <v/>
      </c>
      <c r="U5" s="23" t="s">
        <v>1010</v>
      </c>
      <c r="V5" s="9"/>
    </row>
    <row r="6" spans="1:22" s="13" customFormat="1" ht="17.45" customHeight="1">
      <c r="A6" s="35">
        <v>2</v>
      </c>
      <c r="B6" s="88"/>
      <c r="C6" s="89" t="s">
        <v>299</v>
      </c>
      <c r="D6" s="90"/>
      <c r="E6" s="93"/>
      <c r="F6" s="96"/>
      <c r="G6" s="93"/>
      <c r="H6" s="93"/>
      <c r="I6" s="93"/>
      <c r="J6" s="19"/>
      <c r="K6" s="19"/>
      <c r="L6" s="19"/>
      <c r="M6" s="19"/>
      <c r="N6" s="19"/>
      <c r="O6" s="19"/>
      <c r="P6" s="19"/>
      <c r="Q6" s="9"/>
      <c r="R6" s="9" t="str">
        <f t="shared" si="0"/>
        <v/>
      </c>
      <c r="S6" s="9" t="str">
        <f t="shared" si="1"/>
        <v/>
      </c>
      <c r="T6" s="9" t="str">
        <f t="shared" si="2"/>
        <v/>
      </c>
      <c r="U6" s="23" t="s">
        <v>1010</v>
      </c>
      <c r="V6" s="9"/>
    </row>
    <row r="7" spans="1:22" s="15" customFormat="1" ht="17.45" customHeight="1">
      <c r="A7" s="35">
        <v>3</v>
      </c>
      <c r="B7" s="88" t="s">
        <v>861</v>
      </c>
      <c r="C7" s="89" t="s">
        <v>299</v>
      </c>
      <c r="D7" s="90" t="s">
        <v>1</v>
      </c>
      <c r="E7" s="93" t="s">
        <v>953</v>
      </c>
      <c r="F7" s="96" t="s">
        <v>862</v>
      </c>
      <c r="G7" s="93" t="s">
        <v>863</v>
      </c>
      <c r="H7" s="93"/>
      <c r="I7" s="94"/>
      <c r="J7" s="19"/>
      <c r="K7" s="19"/>
      <c r="L7" s="19"/>
      <c r="M7" s="19"/>
      <c r="N7" s="19"/>
      <c r="O7" s="19"/>
      <c r="P7" s="19"/>
      <c r="Q7" s="9"/>
      <c r="R7" s="9" t="str">
        <f t="shared" si="0"/>
        <v/>
      </c>
      <c r="S7" s="9" t="str">
        <f t="shared" si="1"/>
        <v/>
      </c>
      <c r="T7" s="9" t="str">
        <f t="shared" si="2"/>
        <v/>
      </c>
      <c r="U7" s="23" t="s">
        <v>1010</v>
      </c>
      <c r="V7" s="9"/>
    </row>
    <row r="8" spans="1:22" s="15" customFormat="1" ht="17.45" customHeight="1">
      <c r="A8" s="35">
        <v>4</v>
      </c>
      <c r="B8" s="88"/>
      <c r="C8" s="89" t="s">
        <v>299</v>
      </c>
      <c r="D8" s="90"/>
      <c r="E8" s="93"/>
      <c r="F8" s="96"/>
      <c r="G8" s="93"/>
      <c r="H8" s="93"/>
      <c r="I8" s="93"/>
      <c r="J8" s="19"/>
      <c r="K8" s="19"/>
      <c r="L8" s="19"/>
      <c r="M8" s="19"/>
      <c r="N8" s="19"/>
      <c r="O8" s="19"/>
      <c r="P8" s="19"/>
      <c r="Q8" s="9"/>
      <c r="R8" s="9" t="str">
        <f t="shared" si="0"/>
        <v/>
      </c>
      <c r="S8" s="9" t="str">
        <f t="shared" si="1"/>
        <v/>
      </c>
      <c r="T8" s="9" t="str">
        <f t="shared" si="2"/>
        <v/>
      </c>
      <c r="U8" s="23" t="s">
        <v>1010</v>
      </c>
      <c r="V8" s="9"/>
    </row>
    <row r="9" spans="1:22" s="15" customFormat="1" ht="17.45" customHeight="1">
      <c r="A9" s="35">
        <v>5</v>
      </c>
      <c r="B9" s="88" t="s">
        <v>952</v>
      </c>
      <c r="C9" s="89" t="s">
        <v>299</v>
      </c>
      <c r="D9" s="90" t="s">
        <v>1</v>
      </c>
      <c r="E9" s="93" t="s">
        <v>953</v>
      </c>
      <c r="F9" s="96" t="s">
        <v>954</v>
      </c>
      <c r="G9" s="93"/>
      <c r="H9" s="93"/>
      <c r="I9" s="94"/>
      <c r="J9" s="19"/>
      <c r="K9" s="19"/>
      <c r="L9" s="19"/>
      <c r="M9" s="19"/>
      <c r="N9" s="19"/>
      <c r="O9" s="19"/>
      <c r="P9" s="19"/>
      <c r="Q9" s="9"/>
      <c r="R9" s="9" t="str">
        <f t="shared" si="0"/>
        <v/>
      </c>
      <c r="S9" s="9" t="str">
        <f t="shared" si="1"/>
        <v/>
      </c>
      <c r="T9" s="9" t="str">
        <f t="shared" si="2"/>
        <v/>
      </c>
      <c r="U9" s="23" t="s">
        <v>1010</v>
      </c>
      <c r="V9" s="9"/>
    </row>
    <row r="10" spans="1:22" s="15" customFormat="1" ht="17.45" customHeight="1">
      <c r="A10" s="35">
        <v>6</v>
      </c>
      <c r="B10" s="88"/>
      <c r="C10" s="89" t="s">
        <v>299</v>
      </c>
      <c r="D10" s="90"/>
      <c r="E10" s="93"/>
      <c r="F10" s="96"/>
      <c r="G10" s="93"/>
      <c r="H10" s="93"/>
      <c r="I10" s="93"/>
      <c r="J10" s="19"/>
      <c r="K10" s="19"/>
      <c r="L10" s="19"/>
      <c r="M10" s="19"/>
      <c r="N10" s="19"/>
      <c r="O10" s="19"/>
      <c r="P10" s="19"/>
      <c r="Q10" s="9"/>
      <c r="R10" s="9" t="str">
        <f t="shared" si="0"/>
        <v/>
      </c>
      <c r="S10" s="9" t="str">
        <f t="shared" si="1"/>
        <v/>
      </c>
      <c r="T10" s="9" t="str">
        <f t="shared" si="2"/>
        <v/>
      </c>
      <c r="U10" s="23" t="s">
        <v>1010</v>
      </c>
      <c r="V10" s="9"/>
    </row>
    <row r="11" spans="1:22">
      <c r="A11" s="35">
        <v>7</v>
      </c>
      <c r="B11" s="88" t="s">
        <v>151</v>
      </c>
      <c r="C11" s="89" t="s">
        <v>299</v>
      </c>
      <c r="D11" s="90" t="s">
        <v>736</v>
      </c>
      <c r="E11" s="93" t="s">
        <v>329</v>
      </c>
      <c r="F11" s="96" t="s">
        <v>743</v>
      </c>
      <c r="G11" s="93" t="s">
        <v>744</v>
      </c>
      <c r="H11" s="93" t="s">
        <v>103</v>
      </c>
      <c r="I11" s="94" t="s">
        <v>103</v>
      </c>
      <c r="J11" s="19" t="s">
        <v>745</v>
      </c>
      <c r="K11" s="19" t="s">
        <v>113</v>
      </c>
      <c r="L11" s="19">
        <v>31</v>
      </c>
      <c r="M11" s="19" t="s">
        <v>117</v>
      </c>
      <c r="N11" s="19" t="s">
        <v>103</v>
      </c>
      <c r="O11" s="19" t="s">
        <v>103</v>
      </c>
      <c r="P11" s="19"/>
      <c r="Q11" s="19">
        <v>101</v>
      </c>
      <c r="R11" s="9" t="str">
        <f t="shared" si="0"/>
        <v>C</v>
      </c>
      <c r="S11" s="9">
        <f t="shared" si="1"/>
        <v>1</v>
      </c>
      <c r="T11" s="9" t="str">
        <f t="shared" si="2"/>
        <v>101-C-1</v>
      </c>
      <c r="U11" s="23">
        <v>2</v>
      </c>
      <c r="V11" s="23">
        <v>5</v>
      </c>
    </row>
    <row r="12" spans="1:22">
      <c r="A12" s="35">
        <v>8</v>
      </c>
      <c r="B12" s="88"/>
      <c r="C12" s="89" t="s">
        <v>299</v>
      </c>
      <c r="D12" s="90"/>
      <c r="E12" s="93"/>
      <c r="F12" s="96"/>
      <c r="G12" s="93"/>
      <c r="H12" s="93"/>
      <c r="I12" s="93"/>
      <c r="J12" s="19" t="s">
        <v>746</v>
      </c>
      <c r="K12" s="19" t="s">
        <v>102</v>
      </c>
      <c r="L12" s="19">
        <v>31</v>
      </c>
      <c r="M12" s="19" t="s">
        <v>103</v>
      </c>
      <c r="N12" s="19" t="s">
        <v>103</v>
      </c>
      <c r="O12" s="19" t="s">
        <v>103</v>
      </c>
      <c r="P12" s="19"/>
      <c r="Q12" s="9">
        <v>601</v>
      </c>
      <c r="R12" s="9" t="str">
        <f t="shared" si="0"/>
        <v>C</v>
      </c>
      <c r="S12" s="9">
        <f t="shared" si="1"/>
        <v>2</v>
      </c>
      <c r="T12" s="9" t="str">
        <f t="shared" si="2"/>
        <v>601-C-2</v>
      </c>
      <c r="U12" s="23">
        <v>1</v>
      </c>
      <c r="V12" s="23">
        <f>IF(L12&lt;=35,7,8)</f>
        <v>7</v>
      </c>
    </row>
    <row r="13" spans="1:22">
      <c r="A13" s="35">
        <v>9</v>
      </c>
      <c r="B13" s="88" t="s">
        <v>18</v>
      </c>
      <c r="C13" s="89" t="s">
        <v>299</v>
      </c>
      <c r="D13" s="90" t="s">
        <v>736</v>
      </c>
      <c r="E13" s="93" t="s">
        <v>326</v>
      </c>
      <c r="F13" s="96" t="s">
        <v>747</v>
      </c>
      <c r="G13" s="93" t="s">
        <v>748</v>
      </c>
      <c r="H13" s="93" t="s">
        <v>103</v>
      </c>
      <c r="I13" s="93" t="s">
        <v>103</v>
      </c>
      <c r="J13" s="19"/>
      <c r="K13" s="19"/>
      <c r="L13" s="19"/>
      <c r="M13" s="19"/>
      <c r="N13" s="19"/>
      <c r="O13" s="19"/>
      <c r="P13" s="19"/>
      <c r="Q13" s="9"/>
      <c r="R13" s="9" t="str">
        <f t="shared" si="0"/>
        <v/>
      </c>
      <c r="S13" s="9" t="str">
        <f t="shared" si="1"/>
        <v/>
      </c>
      <c r="T13" s="9" t="str">
        <f t="shared" si="2"/>
        <v/>
      </c>
      <c r="U13" s="23" t="s">
        <v>1010</v>
      </c>
      <c r="V13" s="9"/>
    </row>
    <row r="14" spans="1:22">
      <c r="A14" s="35">
        <v>10</v>
      </c>
      <c r="B14" s="88"/>
      <c r="C14" s="89" t="s">
        <v>299</v>
      </c>
      <c r="D14" s="90"/>
      <c r="E14" s="93"/>
      <c r="F14" s="96"/>
      <c r="G14" s="93"/>
      <c r="H14" s="93"/>
      <c r="I14" s="93"/>
      <c r="J14" s="19"/>
      <c r="K14" s="19"/>
      <c r="L14" s="19"/>
      <c r="M14" s="19"/>
      <c r="N14" s="19"/>
      <c r="O14" s="19"/>
      <c r="P14" s="19"/>
      <c r="Q14" s="9"/>
      <c r="R14" s="9" t="str">
        <f t="shared" si="0"/>
        <v/>
      </c>
      <c r="S14" s="9" t="str">
        <f t="shared" si="1"/>
        <v/>
      </c>
      <c r="T14" s="9" t="str">
        <f t="shared" si="2"/>
        <v/>
      </c>
      <c r="U14" s="23" t="s">
        <v>1010</v>
      </c>
      <c r="V14" s="9"/>
    </row>
    <row r="15" spans="1:22">
      <c r="A15" s="35">
        <v>11</v>
      </c>
      <c r="B15" s="88" t="s">
        <v>17</v>
      </c>
      <c r="C15" s="89" t="s">
        <v>299</v>
      </c>
      <c r="D15" s="90" t="s">
        <v>736</v>
      </c>
      <c r="E15" s="93" t="s">
        <v>328</v>
      </c>
      <c r="F15" s="96" t="s">
        <v>749</v>
      </c>
      <c r="G15" s="93" t="s">
        <v>750</v>
      </c>
      <c r="H15" s="93" t="s">
        <v>103</v>
      </c>
      <c r="I15" s="93" t="s">
        <v>103</v>
      </c>
      <c r="J15" s="19" t="s">
        <v>734</v>
      </c>
      <c r="K15" s="19" t="s">
        <v>113</v>
      </c>
      <c r="L15" s="19">
        <v>26</v>
      </c>
      <c r="M15" s="19" t="s">
        <v>117</v>
      </c>
      <c r="N15" s="19" t="s">
        <v>103</v>
      </c>
      <c r="O15" s="19" t="s">
        <v>103</v>
      </c>
      <c r="P15" s="19"/>
      <c r="Q15" s="19">
        <v>102</v>
      </c>
      <c r="R15" s="9" t="str">
        <f t="shared" si="0"/>
        <v>A</v>
      </c>
      <c r="S15" s="9">
        <f t="shared" si="1"/>
        <v>1</v>
      </c>
      <c r="T15" s="9" t="str">
        <f t="shared" si="2"/>
        <v>102-A-1</v>
      </c>
      <c r="U15" s="23">
        <v>2</v>
      </c>
      <c r="V15" s="23">
        <v>1</v>
      </c>
    </row>
    <row r="16" spans="1:22">
      <c r="A16" s="35">
        <v>12</v>
      </c>
      <c r="B16" s="88"/>
      <c r="C16" s="89" t="s">
        <v>299</v>
      </c>
      <c r="D16" s="90"/>
      <c r="E16" s="93"/>
      <c r="F16" s="96"/>
      <c r="G16" s="93"/>
      <c r="H16" s="93"/>
      <c r="I16" s="93"/>
      <c r="J16" s="19" t="s">
        <v>735</v>
      </c>
      <c r="K16" s="19" t="s">
        <v>102</v>
      </c>
      <c r="L16" s="19">
        <v>30</v>
      </c>
      <c r="M16" s="19" t="s">
        <v>117</v>
      </c>
      <c r="N16" s="19" t="s">
        <v>103</v>
      </c>
      <c r="O16" s="19" t="s">
        <v>103</v>
      </c>
      <c r="P16" s="19"/>
      <c r="Q16" s="9">
        <v>602</v>
      </c>
      <c r="R16" s="9" t="str">
        <f t="shared" si="0"/>
        <v>C</v>
      </c>
      <c r="S16" s="9">
        <f t="shared" si="1"/>
        <v>2</v>
      </c>
      <c r="T16" s="9" t="str">
        <f t="shared" si="2"/>
        <v>602-C-2</v>
      </c>
      <c r="U16" s="23">
        <v>1</v>
      </c>
      <c r="V16" s="23">
        <f>IF(L16&lt;=35,7,8)</f>
        <v>7</v>
      </c>
    </row>
    <row r="17" spans="1:22">
      <c r="A17" s="35">
        <v>13</v>
      </c>
      <c r="B17" s="88" t="s">
        <v>17</v>
      </c>
      <c r="C17" s="89" t="s">
        <v>299</v>
      </c>
      <c r="D17" s="90" t="s">
        <v>736</v>
      </c>
      <c r="E17" s="93" t="s">
        <v>327</v>
      </c>
      <c r="F17" s="96" t="s">
        <v>751</v>
      </c>
      <c r="G17" s="93" t="s">
        <v>752</v>
      </c>
      <c r="H17" s="93" t="s">
        <v>103</v>
      </c>
      <c r="I17" s="93" t="s">
        <v>103</v>
      </c>
      <c r="J17" s="19"/>
      <c r="K17" s="19"/>
      <c r="L17" s="19"/>
      <c r="M17" s="19"/>
      <c r="N17" s="19"/>
      <c r="O17" s="19"/>
      <c r="P17" s="19"/>
      <c r="Q17" s="9"/>
      <c r="R17" s="9" t="str">
        <f t="shared" si="0"/>
        <v/>
      </c>
      <c r="S17" s="9" t="str">
        <f t="shared" si="1"/>
        <v/>
      </c>
      <c r="T17" s="9" t="str">
        <f t="shared" si="2"/>
        <v/>
      </c>
      <c r="U17" s="23" t="s">
        <v>1010</v>
      </c>
      <c r="V17" s="9"/>
    </row>
    <row r="18" spans="1:22">
      <c r="A18" s="35">
        <v>14</v>
      </c>
      <c r="B18" s="88"/>
      <c r="C18" s="89" t="s">
        <v>299</v>
      </c>
      <c r="D18" s="90"/>
      <c r="E18" s="93"/>
      <c r="F18" s="96"/>
      <c r="G18" s="93"/>
      <c r="H18" s="93"/>
      <c r="I18" s="93"/>
      <c r="J18" s="19"/>
      <c r="K18" s="19"/>
      <c r="L18" s="19"/>
      <c r="M18" s="19"/>
      <c r="N18" s="19"/>
      <c r="O18" s="19"/>
      <c r="P18" s="19"/>
      <c r="Q18" s="9"/>
      <c r="R18" s="9" t="str">
        <f t="shared" si="0"/>
        <v/>
      </c>
      <c r="S18" s="9" t="str">
        <f t="shared" si="1"/>
        <v/>
      </c>
      <c r="T18" s="9" t="str">
        <f t="shared" si="2"/>
        <v/>
      </c>
      <c r="U18" s="23" t="s">
        <v>1010</v>
      </c>
      <c r="V18" s="9"/>
    </row>
    <row r="19" spans="1:22">
      <c r="A19" s="35">
        <v>15</v>
      </c>
      <c r="B19" s="88" t="s">
        <v>17</v>
      </c>
      <c r="C19" s="89" t="s">
        <v>299</v>
      </c>
      <c r="D19" s="90" t="s">
        <v>736</v>
      </c>
      <c r="E19" s="89" t="s">
        <v>326</v>
      </c>
      <c r="F19" s="97" t="s">
        <v>753</v>
      </c>
      <c r="G19" s="93" t="s">
        <v>754</v>
      </c>
      <c r="H19" s="93" t="s">
        <v>117</v>
      </c>
      <c r="I19" s="93" t="s">
        <v>117</v>
      </c>
      <c r="J19" s="19" t="s">
        <v>755</v>
      </c>
      <c r="K19" s="19" t="s">
        <v>113</v>
      </c>
      <c r="L19" s="19">
        <v>22</v>
      </c>
      <c r="M19" s="19" t="s">
        <v>117</v>
      </c>
      <c r="N19" s="19" t="s">
        <v>103</v>
      </c>
      <c r="O19" s="19" t="s">
        <v>103</v>
      </c>
      <c r="P19" s="19"/>
      <c r="Q19" s="19">
        <v>103</v>
      </c>
      <c r="R19" s="9" t="str">
        <f t="shared" si="0"/>
        <v>A</v>
      </c>
      <c r="S19" s="9">
        <f t="shared" si="1"/>
        <v>1</v>
      </c>
      <c r="T19" s="9" t="str">
        <f t="shared" si="2"/>
        <v>103-A-1</v>
      </c>
      <c r="U19" s="23">
        <v>2</v>
      </c>
      <c r="V19" s="23">
        <v>2</v>
      </c>
    </row>
    <row r="20" spans="1:22">
      <c r="A20" s="35">
        <v>16</v>
      </c>
      <c r="B20" s="88"/>
      <c r="C20" s="89" t="s">
        <v>299</v>
      </c>
      <c r="D20" s="90"/>
      <c r="E20" s="89"/>
      <c r="F20" s="97"/>
      <c r="G20" s="93"/>
      <c r="H20" s="93"/>
      <c r="I20" s="93"/>
      <c r="J20" s="19" t="s">
        <v>756</v>
      </c>
      <c r="K20" s="19" t="s">
        <v>102</v>
      </c>
      <c r="L20" s="19">
        <v>33</v>
      </c>
      <c r="M20" s="19" t="s">
        <v>117</v>
      </c>
      <c r="N20" s="19" t="s">
        <v>103</v>
      </c>
      <c r="O20" s="19" t="s">
        <v>103</v>
      </c>
      <c r="P20" s="19"/>
      <c r="Q20" s="9">
        <v>603</v>
      </c>
      <c r="R20" s="9" t="str">
        <f t="shared" si="0"/>
        <v>C</v>
      </c>
      <c r="S20" s="9">
        <f t="shared" si="1"/>
        <v>2</v>
      </c>
      <c r="T20" s="9" t="str">
        <f t="shared" si="2"/>
        <v>603-C-2</v>
      </c>
      <c r="U20" s="23">
        <v>1</v>
      </c>
      <c r="V20" s="23">
        <f>IF(L20&lt;=35,7,8)</f>
        <v>7</v>
      </c>
    </row>
    <row r="21" spans="1:22">
      <c r="A21" s="35">
        <v>17</v>
      </c>
      <c r="B21" s="88" t="s">
        <v>17</v>
      </c>
      <c r="C21" s="89" t="s">
        <v>299</v>
      </c>
      <c r="D21" s="90" t="s">
        <v>736</v>
      </c>
      <c r="E21" s="91" t="s">
        <v>325</v>
      </c>
      <c r="F21" s="95" t="s">
        <v>757</v>
      </c>
      <c r="G21" s="91" t="s">
        <v>758</v>
      </c>
      <c r="H21" s="93" t="s">
        <v>103</v>
      </c>
      <c r="I21" s="93" t="s">
        <v>103</v>
      </c>
      <c r="J21" s="19" t="s">
        <v>759</v>
      </c>
      <c r="K21" s="19" t="s">
        <v>102</v>
      </c>
      <c r="L21" s="19">
        <v>22</v>
      </c>
      <c r="M21" s="19" t="s">
        <v>117</v>
      </c>
      <c r="N21" s="19" t="s">
        <v>103</v>
      </c>
      <c r="O21" s="19" t="s">
        <v>103</v>
      </c>
      <c r="P21" s="19"/>
      <c r="Q21" s="9">
        <v>604</v>
      </c>
      <c r="R21" s="9" t="str">
        <f t="shared" si="0"/>
        <v>A</v>
      </c>
      <c r="S21" s="9">
        <f t="shared" si="1"/>
        <v>2</v>
      </c>
      <c r="T21" s="9" t="str">
        <f t="shared" si="2"/>
        <v>604-A-2</v>
      </c>
      <c r="U21" s="23">
        <v>1</v>
      </c>
      <c r="V21" s="9">
        <v>5</v>
      </c>
    </row>
    <row r="22" spans="1:22">
      <c r="A22" s="35">
        <v>18</v>
      </c>
      <c r="B22" s="88"/>
      <c r="C22" s="89" t="s">
        <v>299</v>
      </c>
      <c r="D22" s="90"/>
      <c r="E22" s="102"/>
      <c r="F22" s="102"/>
      <c r="G22" s="91"/>
      <c r="H22" s="93"/>
      <c r="I22" s="93"/>
      <c r="J22" s="19"/>
      <c r="K22" s="19"/>
      <c r="L22" s="19"/>
      <c r="M22" s="19"/>
      <c r="N22" s="19"/>
      <c r="O22" s="19"/>
      <c r="P22" s="19"/>
      <c r="Q22" s="9"/>
      <c r="R22" s="9" t="str">
        <f t="shared" si="0"/>
        <v/>
      </c>
      <c r="S22" s="9" t="str">
        <f t="shared" si="1"/>
        <v/>
      </c>
      <c r="T22" s="9" t="str">
        <f t="shared" si="2"/>
        <v/>
      </c>
      <c r="U22" s="23" t="s">
        <v>1010</v>
      </c>
      <c r="V22" s="9"/>
    </row>
    <row r="23" spans="1:22">
      <c r="A23" s="35">
        <v>19</v>
      </c>
      <c r="B23" s="88" t="s">
        <v>17</v>
      </c>
      <c r="C23" s="89" t="s">
        <v>299</v>
      </c>
      <c r="D23" s="90" t="s">
        <v>736</v>
      </c>
      <c r="E23" s="91" t="s">
        <v>324</v>
      </c>
      <c r="F23" s="95" t="s">
        <v>760</v>
      </c>
      <c r="G23" s="91" t="s">
        <v>761</v>
      </c>
      <c r="H23" s="93" t="s">
        <v>117</v>
      </c>
      <c r="I23" s="93" t="s">
        <v>117</v>
      </c>
      <c r="J23" s="19"/>
      <c r="K23" s="19"/>
      <c r="L23" s="19"/>
      <c r="M23" s="19"/>
      <c r="N23" s="19"/>
      <c r="O23" s="19"/>
      <c r="P23" s="19"/>
      <c r="Q23" s="9"/>
      <c r="R23" s="9" t="str">
        <f t="shared" si="0"/>
        <v/>
      </c>
      <c r="S23" s="9" t="str">
        <f t="shared" si="1"/>
        <v/>
      </c>
      <c r="T23" s="9" t="str">
        <f t="shared" si="2"/>
        <v/>
      </c>
      <c r="U23" s="23" t="s">
        <v>1010</v>
      </c>
      <c r="V23" s="9"/>
    </row>
    <row r="24" spans="1:22">
      <c r="A24" s="35">
        <v>20</v>
      </c>
      <c r="B24" s="88"/>
      <c r="C24" s="89" t="s">
        <v>299</v>
      </c>
      <c r="D24" s="90"/>
      <c r="E24" s="91"/>
      <c r="F24" s="95"/>
      <c r="G24" s="91"/>
      <c r="H24" s="93"/>
      <c r="I24" s="93"/>
      <c r="J24" s="19"/>
      <c r="K24" s="19"/>
      <c r="L24" s="19"/>
      <c r="M24" s="19"/>
      <c r="N24" s="19"/>
      <c r="O24" s="19"/>
      <c r="P24" s="19" t="s">
        <v>762</v>
      </c>
      <c r="Q24" s="9"/>
      <c r="R24" s="9" t="str">
        <f t="shared" si="0"/>
        <v/>
      </c>
      <c r="S24" s="9" t="str">
        <f t="shared" si="1"/>
        <v/>
      </c>
      <c r="T24" s="9" t="str">
        <f t="shared" si="2"/>
        <v/>
      </c>
      <c r="U24" s="23" t="s">
        <v>1010</v>
      </c>
      <c r="V24" s="9"/>
    </row>
    <row r="25" spans="1:22">
      <c r="A25" s="35">
        <v>21</v>
      </c>
      <c r="B25" s="88" t="s">
        <v>17</v>
      </c>
      <c r="C25" s="89" t="s">
        <v>299</v>
      </c>
      <c r="D25" s="90" t="s">
        <v>736</v>
      </c>
      <c r="E25" s="91" t="s">
        <v>323</v>
      </c>
      <c r="F25" s="95" t="s">
        <v>763</v>
      </c>
      <c r="G25" s="91" t="s">
        <v>764</v>
      </c>
      <c r="H25" s="93" t="s">
        <v>103</v>
      </c>
      <c r="I25" s="93" t="s">
        <v>103</v>
      </c>
      <c r="J25" s="19" t="s">
        <v>322</v>
      </c>
      <c r="K25" s="19" t="s">
        <v>113</v>
      </c>
      <c r="L25" s="19">
        <v>35</v>
      </c>
      <c r="M25" s="19" t="s">
        <v>117</v>
      </c>
      <c r="N25" s="19" t="s">
        <v>103</v>
      </c>
      <c r="O25" s="19" t="s">
        <v>103</v>
      </c>
      <c r="P25" s="19"/>
      <c r="Q25" s="19">
        <v>118</v>
      </c>
      <c r="R25" s="9" t="str">
        <f t="shared" si="0"/>
        <v>C</v>
      </c>
      <c r="S25" s="9">
        <f t="shared" si="1"/>
        <v>1</v>
      </c>
      <c r="T25" s="9" t="str">
        <f t="shared" si="2"/>
        <v>118-C-1</v>
      </c>
      <c r="U25" s="23">
        <v>1</v>
      </c>
      <c r="V25" s="23">
        <f>IF(L25&lt;=35,7,8)</f>
        <v>7</v>
      </c>
    </row>
    <row r="26" spans="1:22">
      <c r="A26" s="35">
        <v>22</v>
      </c>
      <c r="B26" s="88"/>
      <c r="C26" s="89" t="s">
        <v>299</v>
      </c>
      <c r="D26" s="90"/>
      <c r="E26" s="91"/>
      <c r="F26" s="95"/>
      <c r="G26" s="91"/>
      <c r="H26" s="93"/>
      <c r="I26" s="93"/>
      <c r="J26" s="19" t="s">
        <v>765</v>
      </c>
      <c r="K26" s="19" t="s">
        <v>102</v>
      </c>
      <c r="L26" s="19">
        <v>31</v>
      </c>
      <c r="M26" s="19" t="s">
        <v>117</v>
      </c>
      <c r="N26" s="19" t="s">
        <v>103</v>
      </c>
      <c r="O26" s="19" t="s">
        <v>103</v>
      </c>
      <c r="P26" s="19" t="s">
        <v>762</v>
      </c>
      <c r="Q26" s="9">
        <v>605</v>
      </c>
      <c r="R26" s="9" t="str">
        <f t="shared" si="0"/>
        <v>C</v>
      </c>
      <c r="S26" s="9">
        <f t="shared" si="1"/>
        <v>2</v>
      </c>
      <c r="T26" s="9" t="str">
        <f t="shared" si="2"/>
        <v>605-C-2</v>
      </c>
      <c r="U26" s="23">
        <v>2</v>
      </c>
      <c r="V26" s="23">
        <v>5</v>
      </c>
    </row>
    <row r="27" spans="1:22">
      <c r="A27" s="35">
        <v>23</v>
      </c>
      <c r="B27" s="88" t="s">
        <v>335</v>
      </c>
      <c r="C27" s="89" t="s">
        <v>299</v>
      </c>
      <c r="D27" s="90" t="s">
        <v>317</v>
      </c>
      <c r="E27" s="93" t="s">
        <v>321</v>
      </c>
      <c r="F27" s="96" t="s">
        <v>766</v>
      </c>
      <c r="G27" s="93" t="s">
        <v>767</v>
      </c>
      <c r="H27" s="93" t="s">
        <v>103</v>
      </c>
      <c r="I27" s="94" t="s">
        <v>103</v>
      </c>
      <c r="J27" s="19" t="s">
        <v>768</v>
      </c>
      <c r="K27" s="19" t="s">
        <v>113</v>
      </c>
      <c r="L27" s="19">
        <v>30</v>
      </c>
      <c r="M27" s="19" t="s">
        <v>117</v>
      </c>
      <c r="N27" s="19" t="s">
        <v>103</v>
      </c>
      <c r="O27" s="19" t="s">
        <v>117</v>
      </c>
      <c r="P27" s="19"/>
      <c r="Q27" s="19">
        <v>117</v>
      </c>
      <c r="R27" s="9" t="str">
        <f t="shared" si="0"/>
        <v>C</v>
      </c>
      <c r="S27" s="9">
        <f t="shared" si="1"/>
        <v>1</v>
      </c>
      <c r="T27" s="9" t="str">
        <f t="shared" si="2"/>
        <v>117-C-1</v>
      </c>
      <c r="U27" s="23">
        <v>1</v>
      </c>
      <c r="V27" s="23">
        <f>IF(L27&lt;=35,7,8)</f>
        <v>7</v>
      </c>
    </row>
    <row r="28" spans="1:22">
      <c r="A28" s="35">
        <v>24</v>
      </c>
      <c r="B28" s="88"/>
      <c r="C28" s="89" t="s">
        <v>299</v>
      </c>
      <c r="D28" s="90"/>
      <c r="E28" s="93"/>
      <c r="F28" s="96"/>
      <c r="G28" s="93"/>
      <c r="H28" s="93"/>
      <c r="I28" s="93"/>
      <c r="J28" s="19" t="s">
        <v>769</v>
      </c>
      <c r="K28" s="19" t="s">
        <v>102</v>
      </c>
      <c r="L28" s="19">
        <v>25</v>
      </c>
      <c r="M28" s="19" t="s">
        <v>117</v>
      </c>
      <c r="N28" s="19" t="s">
        <v>103</v>
      </c>
      <c r="O28" s="19" t="s">
        <v>103</v>
      </c>
      <c r="P28" s="19"/>
      <c r="Q28" s="9">
        <v>606</v>
      </c>
      <c r="R28" s="9" t="str">
        <f t="shared" si="0"/>
        <v>A</v>
      </c>
      <c r="S28" s="9">
        <f t="shared" si="1"/>
        <v>2</v>
      </c>
      <c r="T28" s="9" t="str">
        <f t="shared" si="2"/>
        <v>606-A-2</v>
      </c>
      <c r="U28" s="23">
        <v>2</v>
      </c>
      <c r="V28" s="9">
        <v>1</v>
      </c>
    </row>
    <row r="29" spans="1:22">
      <c r="A29" s="35">
        <v>25</v>
      </c>
      <c r="B29" s="88" t="s">
        <v>18</v>
      </c>
      <c r="C29" s="89" t="s">
        <v>299</v>
      </c>
      <c r="D29" s="90" t="s">
        <v>317</v>
      </c>
      <c r="E29" s="93" t="s">
        <v>321</v>
      </c>
      <c r="F29" s="96" t="s">
        <v>770</v>
      </c>
      <c r="G29" s="93" t="s">
        <v>771</v>
      </c>
      <c r="H29" s="93" t="s">
        <v>103</v>
      </c>
      <c r="I29" s="93" t="s">
        <v>103</v>
      </c>
      <c r="J29" s="19"/>
      <c r="K29" s="19"/>
      <c r="L29" s="19"/>
      <c r="M29" s="19"/>
      <c r="N29" s="19"/>
      <c r="O29" s="19"/>
      <c r="P29" s="19"/>
      <c r="Q29" s="9"/>
      <c r="R29" s="9" t="str">
        <f t="shared" si="0"/>
        <v/>
      </c>
      <c r="S29" s="9" t="str">
        <f t="shared" si="1"/>
        <v/>
      </c>
      <c r="T29" s="9" t="str">
        <f t="shared" si="2"/>
        <v/>
      </c>
      <c r="U29" s="23" t="s">
        <v>1010</v>
      </c>
      <c r="V29" s="9"/>
    </row>
    <row r="30" spans="1:22">
      <c r="A30" s="35">
        <v>26</v>
      </c>
      <c r="B30" s="88"/>
      <c r="C30" s="89" t="s">
        <v>299</v>
      </c>
      <c r="D30" s="90"/>
      <c r="E30" s="93"/>
      <c r="F30" s="96"/>
      <c r="G30" s="93"/>
      <c r="H30" s="93"/>
      <c r="I30" s="93"/>
      <c r="J30" s="19"/>
      <c r="K30" s="19"/>
      <c r="L30" s="19"/>
      <c r="M30" s="19"/>
      <c r="N30" s="19"/>
      <c r="O30" s="19"/>
      <c r="P30" s="19"/>
      <c r="Q30" s="9"/>
      <c r="R30" s="9" t="str">
        <f t="shared" si="0"/>
        <v/>
      </c>
      <c r="S30" s="9" t="str">
        <f t="shared" si="1"/>
        <v/>
      </c>
      <c r="T30" s="9" t="str">
        <f t="shared" si="2"/>
        <v/>
      </c>
      <c r="U30" s="23" t="s">
        <v>1010</v>
      </c>
      <c r="V30" s="9"/>
    </row>
    <row r="31" spans="1:22">
      <c r="A31" s="35">
        <v>27</v>
      </c>
      <c r="B31" s="88" t="s">
        <v>17</v>
      </c>
      <c r="C31" s="89" t="s">
        <v>299</v>
      </c>
      <c r="D31" s="90" t="s">
        <v>317</v>
      </c>
      <c r="E31" s="93" t="s">
        <v>320</v>
      </c>
      <c r="F31" s="96" t="s">
        <v>772</v>
      </c>
      <c r="G31" s="93" t="s">
        <v>773</v>
      </c>
      <c r="H31" s="93" t="s">
        <v>103</v>
      </c>
      <c r="I31" s="93" t="s">
        <v>103</v>
      </c>
      <c r="J31" s="19" t="s">
        <v>774</v>
      </c>
      <c r="K31" s="19" t="s">
        <v>113</v>
      </c>
      <c r="L31" s="19">
        <v>26</v>
      </c>
      <c r="M31" s="19" t="s">
        <v>117</v>
      </c>
      <c r="N31" s="19" t="s">
        <v>103</v>
      </c>
      <c r="O31" s="19" t="s">
        <v>103</v>
      </c>
      <c r="P31" s="19"/>
      <c r="Q31" s="19">
        <v>104</v>
      </c>
      <c r="R31" s="9" t="str">
        <f t="shared" si="0"/>
        <v>A</v>
      </c>
      <c r="S31" s="9">
        <f t="shared" si="1"/>
        <v>1</v>
      </c>
      <c r="T31" s="9" t="str">
        <f t="shared" si="2"/>
        <v>104-A-1</v>
      </c>
      <c r="U31" s="23">
        <v>1</v>
      </c>
      <c r="V31" s="23">
        <v>2</v>
      </c>
    </row>
    <row r="32" spans="1:22">
      <c r="A32" s="35">
        <v>28</v>
      </c>
      <c r="B32" s="88"/>
      <c r="C32" s="89" t="s">
        <v>299</v>
      </c>
      <c r="D32" s="90"/>
      <c r="E32" s="93"/>
      <c r="F32" s="96"/>
      <c r="G32" s="93"/>
      <c r="H32" s="93"/>
      <c r="I32" s="93"/>
      <c r="J32" s="19" t="s">
        <v>775</v>
      </c>
      <c r="K32" s="19" t="s">
        <v>102</v>
      </c>
      <c r="L32" s="19">
        <v>27</v>
      </c>
      <c r="M32" s="19" t="s">
        <v>103</v>
      </c>
      <c r="N32" s="19" t="s">
        <v>103</v>
      </c>
      <c r="O32" s="19" t="s">
        <v>103</v>
      </c>
      <c r="P32" s="19"/>
      <c r="Q32" s="9">
        <v>607</v>
      </c>
      <c r="R32" s="9" t="str">
        <f t="shared" si="0"/>
        <v>A</v>
      </c>
      <c r="S32" s="9">
        <f t="shared" si="1"/>
        <v>2</v>
      </c>
      <c r="T32" s="9" t="str">
        <f t="shared" si="2"/>
        <v>607-A-2</v>
      </c>
      <c r="U32" s="23">
        <v>2</v>
      </c>
      <c r="V32" s="9">
        <v>3</v>
      </c>
    </row>
    <row r="33" spans="1:22">
      <c r="A33" s="35">
        <v>29</v>
      </c>
      <c r="B33" s="88" t="s">
        <v>17</v>
      </c>
      <c r="C33" s="89" t="s">
        <v>299</v>
      </c>
      <c r="D33" s="90" t="s">
        <v>317</v>
      </c>
      <c r="E33" s="91" t="s">
        <v>319</v>
      </c>
      <c r="F33" s="95" t="s">
        <v>776</v>
      </c>
      <c r="G33" s="91" t="s">
        <v>777</v>
      </c>
      <c r="H33" s="93" t="s">
        <v>103</v>
      </c>
      <c r="I33" s="93" t="s">
        <v>103</v>
      </c>
      <c r="J33" s="19" t="s">
        <v>778</v>
      </c>
      <c r="K33" s="19" t="s">
        <v>113</v>
      </c>
      <c r="L33" s="19">
        <v>28</v>
      </c>
      <c r="M33" s="19" t="s">
        <v>117</v>
      </c>
      <c r="N33" s="19" t="s">
        <v>103</v>
      </c>
      <c r="O33" s="19" t="s">
        <v>103</v>
      </c>
      <c r="P33" s="19"/>
      <c r="Q33" s="19">
        <v>105</v>
      </c>
      <c r="R33" s="9" t="str">
        <f t="shared" si="0"/>
        <v>A</v>
      </c>
      <c r="S33" s="9">
        <f t="shared" si="1"/>
        <v>1</v>
      </c>
      <c r="T33" s="9" t="str">
        <f t="shared" si="2"/>
        <v>105-A-1</v>
      </c>
      <c r="U33" s="23">
        <v>2</v>
      </c>
      <c r="V33" s="23">
        <v>1</v>
      </c>
    </row>
    <row r="34" spans="1:22">
      <c r="A34" s="35">
        <v>30</v>
      </c>
      <c r="B34" s="88"/>
      <c r="C34" s="89" t="s">
        <v>299</v>
      </c>
      <c r="D34" s="90"/>
      <c r="E34" s="91"/>
      <c r="F34" s="95"/>
      <c r="G34" s="91"/>
      <c r="H34" s="93"/>
      <c r="I34" s="93"/>
      <c r="J34" s="19" t="s">
        <v>779</v>
      </c>
      <c r="K34" s="19" t="s">
        <v>102</v>
      </c>
      <c r="L34" s="19">
        <v>30</v>
      </c>
      <c r="M34" s="19" t="s">
        <v>117</v>
      </c>
      <c r="N34" s="19" t="s">
        <v>103</v>
      </c>
      <c r="O34" s="19" t="s">
        <v>103</v>
      </c>
      <c r="P34" s="19"/>
      <c r="Q34" s="9">
        <v>608</v>
      </c>
      <c r="R34" s="9" t="str">
        <f t="shared" si="0"/>
        <v>C</v>
      </c>
      <c r="S34" s="9">
        <f t="shared" si="1"/>
        <v>2</v>
      </c>
      <c r="T34" s="9" t="str">
        <f t="shared" si="2"/>
        <v>608-C-2</v>
      </c>
      <c r="U34" s="23">
        <v>1</v>
      </c>
      <c r="V34" s="23">
        <f>IF(L34&lt;=35,7,8)</f>
        <v>7</v>
      </c>
    </row>
    <row r="35" spans="1:22">
      <c r="A35" s="35">
        <v>31</v>
      </c>
      <c r="B35" s="88" t="s">
        <v>17</v>
      </c>
      <c r="C35" s="89" t="s">
        <v>299</v>
      </c>
      <c r="D35" s="90" t="s">
        <v>317</v>
      </c>
      <c r="E35" s="91" t="s">
        <v>318</v>
      </c>
      <c r="F35" s="95" t="s">
        <v>780</v>
      </c>
      <c r="G35" s="91" t="s">
        <v>781</v>
      </c>
      <c r="H35" s="93" t="s">
        <v>103</v>
      </c>
      <c r="I35" s="93" t="s">
        <v>103</v>
      </c>
      <c r="J35" s="19" t="s">
        <v>782</v>
      </c>
      <c r="K35" s="19" t="s">
        <v>102</v>
      </c>
      <c r="L35" s="19">
        <v>35</v>
      </c>
      <c r="M35" s="19" t="s">
        <v>117</v>
      </c>
      <c r="N35" s="19" t="s">
        <v>103</v>
      </c>
      <c r="O35" s="19" t="s">
        <v>103</v>
      </c>
      <c r="P35" s="19"/>
      <c r="Q35" s="9">
        <v>623</v>
      </c>
      <c r="R35" s="9" t="str">
        <f t="shared" si="0"/>
        <v>C</v>
      </c>
      <c r="S35" s="9">
        <f t="shared" si="1"/>
        <v>2</v>
      </c>
      <c r="T35" s="9" t="str">
        <f t="shared" si="2"/>
        <v>623-C-2</v>
      </c>
      <c r="U35" s="23">
        <v>1</v>
      </c>
      <c r="V35" s="23">
        <v>8</v>
      </c>
    </row>
    <row r="36" spans="1:22">
      <c r="A36" s="35">
        <v>32</v>
      </c>
      <c r="B36" s="88"/>
      <c r="C36" s="89" t="s">
        <v>299</v>
      </c>
      <c r="D36" s="90"/>
      <c r="E36" s="91"/>
      <c r="F36" s="95"/>
      <c r="G36" s="91"/>
      <c r="H36" s="93"/>
      <c r="I36" s="93"/>
      <c r="J36" s="19" t="s">
        <v>783</v>
      </c>
      <c r="K36" s="19" t="s">
        <v>113</v>
      </c>
      <c r="L36" s="19">
        <v>21</v>
      </c>
      <c r="M36" s="19" t="s">
        <v>117</v>
      </c>
      <c r="N36" s="19" t="s">
        <v>103</v>
      </c>
      <c r="O36" s="19" t="s">
        <v>103</v>
      </c>
      <c r="P36" s="19"/>
      <c r="Q36" s="19">
        <v>106</v>
      </c>
      <c r="R36" s="9" t="str">
        <f t="shared" si="0"/>
        <v>A</v>
      </c>
      <c r="S36" s="9">
        <f t="shared" si="1"/>
        <v>1</v>
      </c>
      <c r="T36" s="9" t="str">
        <f t="shared" si="2"/>
        <v>106-A-1</v>
      </c>
      <c r="U36" s="23">
        <v>2</v>
      </c>
      <c r="V36" s="23">
        <v>2</v>
      </c>
    </row>
    <row r="37" spans="1:22">
      <c r="A37" s="35">
        <v>33</v>
      </c>
      <c r="B37" s="88" t="s">
        <v>17</v>
      </c>
      <c r="C37" s="89" t="s">
        <v>299</v>
      </c>
      <c r="D37" s="90" t="s">
        <v>317</v>
      </c>
      <c r="E37" s="91" t="s">
        <v>316</v>
      </c>
      <c r="F37" s="95" t="s">
        <v>784</v>
      </c>
      <c r="G37" s="91" t="s">
        <v>785</v>
      </c>
      <c r="H37" s="93" t="s">
        <v>103</v>
      </c>
      <c r="I37" s="93" t="s">
        <v>103</v>
      </c>
      <c r="J37" s="19"/>
      <c r="K37" s="19"/>
      <c r="L37" s="19"/>
      <c r="M37" s="19"/>
      <c r="N37" s="19"/>
      <c r="O37" s="19"/>
      <c r="P37" s="19"/>
      <c r="Q37" s="9"/>
      <c r="R37" s="9" t="str">
        <f t="shared" si="0"/>
        <v/>
      </c>
      <c r="S37" s="9" t="str">
        <f t="shared" ref="S37:S68" si="3">IF(K37="남",1,IF(K37="여",2,""))</f>
        <v/>
      </c>
      <c r="T37" s="9" t="str">
        <f t="shared" si="2"/>
        <v/>
      </c>
      <c r="U37" s="23" t="s">
        <v>1010</v>
      </c>
      <c r="V37" s="9"/>
    </row>
    <row r="38" spans="1:22">
      <c r="A38" s="35">
        <v>34</v>
      </c>
      <c r="B38" s="88"/>
      <c r="C38" s="89" t="s">
        <v>299</v>
      </c>
      <c r="D38" s="90"/>
      <c r="E38" s="91"/>
      <c r="F38" s="95"/>
      <c r="G38" s="91"/>
      <c r="H38" s="93"/>
      <c r="I38" s="93"/>
      <c r="J38" s="19"/>
      <c r="K38" s="19"/>
      <c r="L38" s="19"/>
      <c r="M38" s="19"/>
      <c r="N38" s="19"/>
      <c r="O38" s="19"/>
      <c r="P38" s="19"/>
      <c r="Q38" s="9"/>
      <c r="R38" s="9" t="str">
        <f t="shared" si="0"/>
        <v/>
      </c>
      <c r="S38" s="9" t="str">
        <f t="shared" si="3"/>
        <v/>
      </c>
      <c r="T38" s="9" t="str">
        <f t="shared" si="2"/>
        <v/>
      </c>
      <c r="U38" s="23" t="s">
        <v>1010</v>
      </c>
      <c r="V38" s="9"/>
    </row>
    <row r="39" spans="1:22" s="11" customFormat="1">
      <c r="A39" s="35">
        <v>35</v>
      </c>
      <c r="B39" s="88" t="s">
        <v>335</v>
      </c>
      <c r="C39" s="89" t="s">
        <v>299</v>
      </c>
      <c r="D39" s="90" t="s">
        <v>315</v>
      </c>
      <c r="E39" s="93" t="s">
        <v>959</v>
      </c>
      <c r="F39" s="93" t="s">
        <v>786</v>
      </c>
      <c r="G39" s="93" t="s">
        <v>787</v>
      </c>
      <c r="H39" s="93" t="s">
        <v>117</v>
      </c>
      <c r="I39" s="93" t="s">
        <v>117</v>
      </c>
      <c r="J39" s="19"/>
      <c r="K39" s="19"/>
      <c r="L39" s="19"/>
      <c r="M39" s="19"/>
      <c r="N39" s="19"/>
      <c r="O39" s="19"/>
      <c r="P39" s="19"/>
      <c r="Q39" s="9"/>
      <c r="R39" s="9" t="str">
        <f t="shared" si="0"/>
        <v/>
      </c>
      <c r="S39" s="9" t="str">
        <f t="shared" si="3"/>
        <v/>
      </c>
      <c r="T39" s="9" t="str">
        <f t="shared" si="2"/>
        <v/>
      </c>
      <c r="U39" s="23" t="s">
        <v>1010</v>
      </c>
      <c r="V39" s="9"/>
    </row>
    <row r="40" spans="1:22">
      <c r="A40" s="35">
        <v>36</v>
      </c>
      <c r="B40" s="88"/>
      <c r="C40" s="89" t="s">
        <v>299</v>
      </c>
      <c r="D40" s="90"/>
      <c r="E40" s="93"/>
      <c r="F40" s="93"/>
      <c r="G40" s="93"/>
      <c r="H40" s="93"/>
      <c r="I40" s="93"/>
      <c r="J40" s="19"/>
      <c r="K40" s="19"/>
      <c r="L40" s="19"/>
      <c r="M40" s="19"/>
      <c r="N40" s="19"/>
      <c r="O40" s="19"/>
      <c r="P40" s="19"/>
      <c r="Q40" s="9"/>
      <c r="R40" s="9" t="str">
        <f t="shared" si="0"/>
        <v/>
      </c>
      <c r="S40" s="9" t="str">
        <f t="shared" si="3"/>
        <v/>
      </c>
      <c r="T40" s="9" t="str">
        <f t="shared" si="2"/>
        <v/>
      </c>
      <c r="U40" s="23" t="s">
        <v>1010</v>
      </c>
      <c r="V40" s="9"/>
    </row>
    <row r="41" spans="1:22">
      <c r="A41" s="35">
        <v>37</v>
      </c>
      <c r="B41" s="88" t="s">
        <v>17</v>
      </c>
      <c r="C41" s="89" t="s">
        <v>299</v>
      </c>
      <c r="D41" s="90" t="s">
        <v>315</v>
      </c>
      <c r="E41" s="93" t="s">
        <v>960</v>
      </c>
      <c r="F41" s="93" t="s">
        <v>788</v>
      </c>
      <c r="G41" s="93" t="s">
        <v>789</v>
      </c>
      <c r="H41" s="93" t="s">
        <v>117</v>
      </c>
      <c r="I41" s="93" t="s">
        <v>117</v>
      </c>
      <c r="J41" s="19"/>
      <c r="K41" s="19"/>
      <c r="L41" s="19"/>
      <c r="M41" s="19"/>
      <c r="N41" s="19"/>
      <c r="O41" s="19"/>
      <c r="P41" s="19"/>
      <c r="Q41" s="9"/>
      <c r="R41" s="9" t="str">
        <f t="shared" si="0"/>
        <v/>
      </c>
      <c r="S41" s="9" t="str">
        <f t="shared" si="3"/>
        <v/>
      </c>
      <c r="T41" s="9" t="str">
        <f t="shared" si="2"/>
        <v/>
      </c>
      <c r="U41" s="23" t="s">
        <v>1010</v>
      </c>
      <c r="V41" s="9"/>
    </row>
    <row r="42" spans="1:22">
      <c r="A42" s="35">
        <v>38</v>
      </c>
      <c r="B42" s="88"/>
      <c r="C42" s="89" t="s">
        <v>299</v>
      </c>
      <c r="D42" s="90"/>
      <c r="E42" s="93"/>
      <c r="F42" s="93"/>
      <c r="G42" s="93"/>
      <c r="H42" s="93"/>
      <c r="I42" s="93"/>
      <c r="J42" s="19"/>
      <c r="K42" s="19"/>
      <c r="L42" s="19"/>
      <c r="M42" s="19"/>
      <c r="N42" s="19"/>
      <c r="O42" s="19"/>
      <c r="P42" s="19"/>
      <c r="Q42" s="9"/>
      <c r="R42" s="9" t="str">
        <f t="shared" si="0"/>
        <v/>
      </c>
      <c r="S42" s="9" t="str">
        <f t="shared" si="3"/>
        <v/>
      </c>
      <c r="T42" s="9" t="str">
        <f t="shared" si="2"/>
        <v/>
      </c>
      <c r="U42" s="23" t="s">
        <v>1010</v>
      </c>
      <c r="V42" s="9"/>
    </row>
    <row r="43" spans="1:22">
      <c r="A43" s="35">
        <v>39</v>
      </c>
      <c r="B43" s="88" t="s">
        <v>17</v>
      </c>
      <c r="C43" s="89" t="s">
        <v>299</v>
      </c>
      <c r="D43" s="90" t="s">
        <v>315</v>
      </c>
      <c r="E43" s="93" t="s">
        <v>961</v>
      </c>
      <c r="F43" s="93" t="s">
        <v>790</v>
      </c>
      <c r="G43" s="93" t="s">
        <v>791</v>
      </c>
      <c r="H43" s="93" t="s">
        <v>117</v>
      </c>
      <c r="I43" s="93" t="s">
        <v>117</v>
      </c>
      <c r="J43" s="19"/>
      <c r="K43" s="19"/>
      <c r="L43" s="19"/>
      <c r="M43" s="19"/>
      <c r="N43" s="19"/>
      <c r="O43" s="19"/>
      <c r="P43" s="19"/>
      <c r="Q43" s="9"/>
      <c r="R43" s="9" t="str">
        <f t="shared" si="0"/>
        <v/>
      </c>
      <c r="S43" s="9" t="str">
        <f t="shared" si="3"/>
        <v/>
      </c>
      <c r="T43" s="9" t="str">
        <f t="shared" si="2"/>
        <v/>
      </c>
      <c r="U43" s="23" t="s">
        <v>1010</v>
      </c>
      <c r="V43" s="9"/>
    </row>
    <row r="44" spans="1:22">
      <c r="A44" s="35">
        <v>40</v>
      </c>
      <c r="B44" s="88"/>
      <c r="C44" s="89" t="s">
        <v>299</v>
      </c>
      <c r="D44" s="90"/>
      <c r="E44" s="93"/>
      <c r="F44" s="93"/>
      <c r="G44" s="93"/>
      <c r="H44" s="93"/>
      <c r="I44" s="93"/>
      <c r="J44" s="19"/>
      <c r="K44" s="19"/>
      <c r="L44" s="19"/>
      <c r="M44" s="19"/>
      <c r="N44" s="19"/>
      <c r="O44" s="19"/>
      <c r="P44" s="19"/>
      <c r="Q44" s="9"/>
      <c r="R44" s="9" t="str">
        <f t="shared" si="0"/>
        <v/>
      </c>
      <c r="S44" s="9" t="str">
        <f t="shared" si="3"/>
        <v/>
      </c>
      <c r="T44" s="9" t="str">
        <f t="shared" si="2"/>
        <v/>
      </c>
      <c r="U44" s="23" t="s">
        <v>1010</v>
      </c>
      <c r="V44" s="9"/>
    </row>
    <row r="45" spans="1:22">
      <c r="A45" s="35">
        <v>41</v>
      </c>
      <c r="B45" s="88" t="s">
        <v>17</v>
      </c>
      <c r="C45" s="89" t="s">
        <v>299</v>
      </c>
      <c r="D45" s="90" t="s">
        <v>315</v>
      </c>
      <c r="E45" s="93" t="s">
        <v>962</v>
      </c>
      <c r="F45" s="93" t="s">
        <v>792</v>
      </c>
      <c r="G45" s="93" t="s">
        <v>793</v>
      </c>
      <c r="H45" s="93" t="s">
        <v>117</v>
      </c>
      <c r="I45" s="93" t="s">
        <v>117</v>
      </c>
      <c r="J45" s="19" t="s">
        <v>794</v>
      </c>
      <c r="K45" s="19" t="s">
        <v>113</v>
      </c>
      <c r="L45" s="19">
        <v>22</v>
      </c>
      <c r="M45" s="19" t="s">
        <v>117</v>
      </c>
      <c r="N45" s="19" t="s">
        <v>103</v>
      </c>
      <c r="O45" s="19" t="s">
        <v>103</v>
      </c>
      <c r="P45" s="19"/>
      <c r="Q45" s="19">
        <v>107</v>
      </c>
      <c r="R45" s="9" t="str">
        <f t="shared" si="0"/>
        <v>A</v>
      </c>
      <c r="S45" s="9">
        <f t="shared" si="3"/>
        <v>1</v>
      </c>
      <c r="T45" s="9" t="str">
        <f t="shared" si="2"/>
        <v>107-A-1</v>
      </c>
      <c r="U45" s="23">
        <v>1</v>
      </c>
      <c r="V45" s="23">
        <v>5</v>
      </c>
    </row>
    <row r="46" spans="1:22">
      <c r="A46" s="35">
        <v>42</v>
      </c>
      <c r="B46" s="88"/>
      <c r="C46" s="89" t="s">
        <v>299</v>
      </c>
      <c r="D46" s="90"/>
      <c r="E46" s="93"/>
      <c r="F46" s="93"/>
      <c r="G46" s="93"/>
      <c r="H46" s="93"/>
      <c r="I46" s="93"/>
      <c r="J46" s="19" t="s">
        <v>795</v>
      </c>
      <c r="K46" s="19" t="s">
        <v>102</v>
      </c>
      <c r="L46" s="19">
        <v>22</v>
      </c>
      <c r="M46" s="19" t="s">
        <v>117</v>
      </c>
      <c r="N46" s="19" t="s">
        <v>103</v>
      </c>
      <c r="O46" s="19" t="s">
        <v>103</v>
      </c>
      <c r="P46" s="19"/>
      <c r="Q46" s="9">
        <v>609</v>
      </c>
      <c r="R46" s="9" t="str">
        <f t="shared" si="0"/>
        <v>A</v>
      </c>
      <c r="S46" s="9">
        <f t="shared" si="3"/>
        <v>2</v>
      </c>
      <c r="T46" s="9" t="str">
        <f t="shared" si="2"/>
        <v>609-A-2</v>
      </c>
      <c r="U46" s="23">
        <v>2</v>
      </c>
      <c r="V46" s="9">
        <v>3</v>
      </c>
    </row>
    <row r="47" spans="1:22">
      <c r="A47" s="35">
        <v>43</v>
      </c>
      <c r="B47" s="88" t="s">
        <v>17</v>
      </c>
      <c r="C47" s="89" t="s">
        <v>299</v>
      </c>
      <c r="D47" s="90" t="s">
        <v>315</v>
      </c>
      <c r="E47" s="93" t="s">
        <v>959</v>
      </c>
      <c r="F47" s="93" t="s">
        <v>796</v>
      </c>
      <c r="G47" s="93" t="s">
        <v>797</v>
      </c>
      <c r="H47" s="93" t="s">
        <v>117</v>
      </c>
      <c r="I47" s="93" t="s">
        <v>117</v>
      </c>
      <c r="J47" s="19"/>
      <c r="K47" s="19"/>
      <c r="L47" s="19"/>
      <c r="M47" s="19"/>
      <c r="N47" s="19"/>
      <c r="O47" s="19"/>
      <c r="P47" s="19"/>
      <c r="Q47" s="9"/>
      <c r="R47" s="9" t="str">
        <f t="shared" si="0"/>
        <v/>
      </c>
      <c r="S47" s="9" t="str">
        <f t="shared" si="3"/>
        <v/>
      </c>
      <c r="T47" s="9" t="str">
        <f t="shared" si="2"/>
        <v/>
      </c>
      <c r="U47" s="23" t="s">
        <v>1010</v>
      </c>
      <c r="V47" s="9"/>
    </row>
    <row r="48" spans="1:22">
      <c r="A48" s="35">
        <v>44</v>
      </c>
      <c r="B48" s="88"/>
      <c r="C48" s="89" t="s">
        <v>299</v>
      </c>
      <c r="D48" s="90"/>
      <c r="E48" s="93"/>
      <c r="F48" s="93"/>
      <c r="G48" s="100"/>
      <c r="H48" s="93"/>
      <c r="I48" s="93"/>
      <c r="J48" s="19"/>
      <c r="K48" s="19"/>
      <c r="L48" s="19"/>
      <c r="M48" s="19"/>
      <c r="N48" s="19"/>
      <c r="O48" s="19"/>
      <c r="P48" s="19"/>
      <c r="Q48" s="9"/>
      <c r="R48" s="9" t="str">
        <f t="shared" si="0"/>
        <v/>
      </c>
      <c r="S48" s="9" t="str">
        <f t="shared" si="3"/>
        <v/>
      </c>
      <c r="T48" s="9" t="str">
        <f t="shared" si="2"/>
        <v/>
      </c>
      <c r="U48" s="23" t="s">
        <v>1010</v>
      </c>
      <c r="V48" s="9"/>
    </row>
    <row r="49" spans="1:22">
      <c r="A49" s="35">
        <v>45</v>
      </c>
      <c r="B49" s="88" t="s">
        <v>18</v>
      </c>
      <c r="C49" s="89" t="s">
        <v>299</v>
      </c>
      <c r="D49" s="90" t="s">
        <v>315</v>
      </c>
      <c r="E49" s="91" t="s">
        <v>18</v>
      </c>
      <c r="F49" s="93" t="s">
        <v>798</v>
      </c>
      <c r="G49" s="91" t="s">
        <v>799</v>
      </c>
      <c r="H49" s="93" t="s">
        <v>117</v>
      </c>
      <c r="I49" s="93" t="s">
        <v>117</v>
      </c>
      <c r="J49" s="19"/>
      <c r="K49" s="19"/>
      <c r="L49" s="19"/>
      <c r="M49" s="19"/>
      <c r="N49" s="19"/>
      <c r="O49" s="19"/>
      <c r="P49" s="19"/>
      <c r="Q49" s="9"/>
      <c r="R49" s="9" t="str">
        <f t="shared" si="0"/>
        <v/>
      </c>
      <c r="S49" s="9" t="str">
        <f t="shared" si="3"/>
        <v/>
      </c>
      <c r="T49" s="9" t="str">
        <f t="shared" si="2"/>
        <v/>
      </c>
      <c r="U49" s="23" t="s">
        <v>1010</v>
      </c>
      <c r="V49" s="9"/>
    </row>
    <row r="50" spans="1:22">
      <c r="A50" s="35">
        <v>46</v>
      </c>
      <c r="B50" s="88"/>
      <c r="C50" s="89" t="s">
        <v>299</v>
      </c>
      <c r="D50" s="90"/>
      <c r="E50" s="91"/>
      <c r="F50" s="93"/>
      <c r="G50" s="91"/>
      <c r="H50" s="93"/>
      <c r="I50" s="93"/>
      <c r="J50" s="19"/>
      <c r="K50" s="19"/>
      <c r="L50" s="19"/>
      <c r="M50" s="19"/>
      <c r="N50" s="19"/>
      <c r="O50" s="19"/>
      <c r="P50" s="19"/>
      <c r="Q50" s="9"/>
      <c r="R50" s="9" t="str">
        <f t="shared" si="0"/>
        <v/>
      </c>
      <c r="S50" s="9" t="str">
        <f t="shared" si="3"/>
        <v/>
      </c>
      <c r="T50" s="9" t="str">
        <f t="shared" si="2"/>
        <v/>
      </c>
      <c r="U50" s="23" t="s">
        <v>1010</v>
      </c>
      <c r="V50" s="9"/>
    </row>
    <row r="51" spans="1:22">
      <c r="A51" s="35">
        <v>47</v>
      </c>
      <c r="B51" s="88" t="s">
        <v>335</v>
      </c>
      <c r="C51" s="89" t="s">
        <v>299</v>
      </c>
      <c r="D51" s="90" t="s">
        <v>302</v>
      </c>
      <c r="E51" s="93" t="s">
        <v>313</v>
      </c>
      <c r="F51" s="96" t="s">
        <v>800</v>
      </c>
      <c r="G51" s="93" t="s">
        <v>314</v>
      </c>
      <c r="H51" s="93" t="s">
        <v>103</v>
      </c>
      <c r="I51" s="94" t="s">
        <v>103</v>
      </c>
      <c r="J51" s="19" t="s">
        <v>801</v>
      </c>
      <c r="K51" s="19" t="s">
        <v>113</v>
      </c>
      <c r="L51" s="19">
        <v>24</v>
      </c>
      <c r="M51" s="19" t="s">
        <v>103</v>
      </c>
      <c r="N51" s="19" t="s">
        <v>103</v>
      </c>
      <c r="O51" s="19" t="s">
        <v>103</v>
      </c>
      <c r="P51" s="19"/>
      <c r="Q51" s="19">
        <v>108</v>
      </c>
      <c r="R51" s="9" t="str">
        <f t="shared" si="0"/>
        <v>A</v>
      </c>
      <c r="S51" s="9">
        <f t="shared" si="3"/>
        <v>1</v>
      </c>
      <c r="T51" s="9" t="str">
        <f t="shared" si="2"/>
        <v>108-A-1</v>
      </c>
      <c r="U51" s="23">
        <v>1</v>
      </c>
      <c r="V51" s="23">
        <v>4</v>
      </c>
    </row>
    <row r="52" spans="1:22">
      <c r="A52" s="35">
        <v>48</v>
      </c>
      <c r="B52" s="88"/>
      <c r="C52" s="89" t="s">
        <v>299</v>
      </c>
      <c r="D52" s="90"/>
      <c r="E52" s="93"/>
      <c r="F52" s="96"/>
      <c r="G52" s="93"/>
      <c r="H52" s="93"/>
      <c r="I52" s="93"/>
      <c r="J52" s="19" t="s">
        <v>802</v>
      </c>
      <c r="K52" s="19" t="s">
        <v>102</v>
      </c>
      <c r="L52" s="19">
        <v>29</v>
      </c>
      <c r="M52" s="19" t="s">
        <v>103</v>
      </c>
      <c r="N52" s="19" t="s">
        <v>103</v>
      </c>
      <c r="O52" s="19" t="s">
        <v>103</v>
      </c>
      <c r="P52" s="19"/>
      <c r="Q52" s="9">
        <v>610</v>
      </c>
      <c r="R52" s="9" t="str">
        <f t="shared" si="0"/>
        <v>A</v>
      </c>
      <c r="S52" s="9">
        <f t="shared" si="3"/>
        <v>2</v>
      </c>
      <c r="T52" s="9" t="str">
        <f t="shared" si="2"/>
        <v>610-A-2</v>
      </c>
      <c r="U52" s="23">
        <v>2</v>
      </c>
      <c r="V52" s="9">
        <v>2</v>
      </c>
    </row>
    <row r="53" spans="1:22">
      <c r="A53" s="35">
        <v>49</v>
      </c>
      <c r="B53" s="88" t="s">
        <v>18</v>
      </c>
      <c r="C53" s="89" t="s">
        <v>299</v>
      </c>
      <c r="D53" s="90" t="s">
        <v>302</v>
      </c>
      <c r="E53" s="93" t="s">
        <v>313</v>
      </c>
      <c r="F53" s="96" t="s">
        <v>803</v>
      </c>
      <c r="G53" s="93" t="s">
        <v>312</v>
      </c>
      <c r="H53" s="93" t="s">
        <v>103</v>
      </c>
      <c r="I53" s="93" t="s">
        <v>14</v>
      </c>
      <c r="J53" s="19"/>
      <c r="K53" s="19"/>
      <c r="L53" s="19"/>
      <c r="M53" s="19"/>
      <c r="N53" s="19"/>
      <c r="O53" s="19"/>
      <c r="P53" s="19"/>
      <c r="Q53" s="9"/>
      <c r="R53" s="9" t="str">
        <f t="shared" si="0"/>
        <v/>
      </c>
      <c r="S53" s="9" t="str">
        <f t="shared" si="3"/>
        <v/>
      </c>
      <c r="T53" s="9" t="str">
        <f t="shared" si="2"/>
        <v/>
      </c>
      <c r="U53" s="23" t="s">
        <v>1010</v>
      </c>
      <c r="V53" s="9"/>
    </row>
    <row r="54" spans="1:22">
      <c r="A54" s="35">
        <v>50</v>
      </c>
      <c r="B54" s="88"/>
      <c r="C54" s="89" t="s">
        <v>299</v>
      </c>
      <c r="D54" s="90"/>
      <c r="E54" s="93"/>
      <c r="F54" s="96"/>
      <c r="G54" s="93"/>
      <c r="H54" s="93"/>
      <c r="I54" s="93"/>
      <c r="J54" s="19"/>
      <c r="K54" s="19"/>
      <c r="L54" s="19"/>
      <c r="M54" s="19"/>
      <c r="N54" s="19"/>
      <c r="O54" s="19"/>
      <c r="P54" s="19"/>
      <c r="Q54" s="9"/>
      <c r="R54" s="9" t="str">
        <f t="shared" si="0"/>
        <v/>
      </c>
      <c r="S54" s="9" t="str">
        <f t="shared" si="3"/>
        <v/>
      </c>
      <c r="T54" s="9" t="str">
        <f t="shared" si="2"/>
        <v/>
      </c>
      <c r="U54" s="23" t="s">
        <v>1010</v>
      </c>
      <c r="V54" s="9"/>
    </row>
    <row r="55" spans="1:22">
      <c r="A55" s="35">
        <v>51</v>
      </c>
      <c r="B55" s="88" t="s">
        <v>17</v>
      </c>
      <c r="C55" s="89" t="s">
        <v>299</v>
      </c>
      <c r="D55" s="90" t="s">
        <v>302</v>
      </c>
      <c r="E55" s="93" t="s">
        <v>311</v>
      </c>
      <c r="F55" s="96" t="s">
        <v>804</v>
      </c>
      <c r="G55" s="93" t="s">
        <v>310</v>
      </c>
      <c r="H55" s="93" t="s">
        <v>103</v>
      </c>
      <c r="I55" s="94" t="s">
        <v>103</v>
      </c>
      <c r="J55" s="19" t="s">
        <v>805</v>
      </c>
      <c r="K55" s="19" t="s">
        <v>102</v>
      </c>
      <c r="L55" s="19">
        <v>27</v>
      </c>
      <c r="M55" s="19" t="s">
        <v>117</v>
      </c>
      <c r="N55" s="19" t="s">
        <v>103</v>
      </c>
      <c r="O55" s="19" t="s">
        <v>103</v>
      </c>
      <c r="P55" s="19"/>
      <c r="Q55" s="9">
        <v>611</v>
      </c>
      <c r="R55" s="9" t="str">
        <f t="shared" si="0"/>
        <v>A</v>
      </c>
      <c r="S55" s="9">
        <f t="shared" si="3"/>
        <v>2</v>
      </c>
      <c r="T55" s="9" t="str">
        <f t="shared" si="2"/>
        <v>611-A-2</v>
      </c>
      <c r="U55" s="23">
        <v>1</v>
      </c>
      <c r="V55" s="9">
        <v>1</v>
      </c>
    </row>
    <row r="56" spans="1:22">
      <c r="A56" s="35">
        <v>52</v>
      </c>
      <c r="B56" s="88"/>
      <c r="C56" s="89" t="s">
        <v>299</v>
      </c>
      <c r="D56" s="90"/>
      <c r="E56" s="93"/>
      <c r="F56" s="96"/>
      <c r="G56" s="93"/>
      <c r="H56" s="93"/>
      <c r="I56" s="93"/>
      <c r="J56" s="19"/>
      <c r="K56" s="19"/>
      <c r="L56" s="19"/>
      <c r="M56" s="19"/>
      <c r="N56" s="19"/>
      <c r="O56" s="19"/>
      <c r="P56" s="19"/>
      <c r="Q56" s="9"/>
      <c r="R56" s="9" t="str">
        <f t="shared" si="0"/>
        <v/>
      </c>
      <c r="S56" s="9" t="str">
        <f t="shared" si="3"/>
        <v/>
      </c>
      <c r="T56" s="9" t="str">
        <f t="shared" si="2"/>
        <v/>
      </c>
      <c r="U56" s="23" t="s">
        <v>1010</v>
      </c>
      <c r="V56" s="9"/>
    </row>
    <row r="57" spans="1:22">
      <c r="A57" s="35">
        <v>53</v>
      </c>
      <c r="B57" s="88" t="s">
        <v>17</v>
      </c>
      <c r="C57" s="89" t="s">
        <v>299</v>
      </c>
      <c r="D57" s="90" t="s">
        <v>302</v>
      </c>
      <c r="E57" s="93" t="s">
        <v>309</v>
      </c>
      <c r="F57" s="96" t="s">
        <v>806</v>
      </c>
      <c r="G57" s="93" t="s">
        <v>308</v>
      </c>
      <c r="H57" s="93" t="s">
        <v>103</v>
      </c>
      <c r="I57" s="93" t="s">
        <v>103</v>
      </c>
      <c r="J57" s="19" t="s">
        <v>807</v>
      </c>
      <c r="K57" s="19" t="s">
        <v>113</v>
      </c>
      <c r="L57" s="19">
        <v>23</v>
      </c>
      <c r="M57" s="19" t="s">
        <v>117</v>
      </c>
      <c r="N57" s="19" t="s">
        <v>103</v>
      </c>
      <c r="O57" s="19" t="s">
        <v>103</v>
      </c>
      <c r="P57" s="19"/>
      <c r="Q57" s="19">
        <v>109</v>
      </c>
      <c r="R57" s="9" t="str">
        <f t="shared" si="0"/>
        <v>A</v>
      </c>
      <c r="S57" s="9">
        <f t="shared" si="3"/>
        <v>1</v>
      </c>
      <c r="T57" s="9" t="str">
        <f t="shared" si="2"/>
        <v>109-A-1</v>
      </c>
      <c r="U57" s="23">
        <v>1</v>
      </c>
      <c r="V57" s="23">
        <v>3</v>
      </c>
    </row>
    <row r="58" spans="1:22">
      <c r="A58" s="35">
        <v>54</v>
      </c>
      <c r="B58" s="88"/>
      <c r="C58" s="89" t="s">
        <v>299</v>
      </c>
      <c r="D58" s="90"/>
      <c r="E58" s="93"/>
      <c r="F58" s="96"/>
      <c r="G58" s="93"/>
      <c r="H58" s="93"/>
      <c r="I58" s="93"/>
      <c r="J58" s="19"/>
      <c r="K58" s="19"/>
      <c r="L58" s="19"/>
      <c r="M58" s="19"/>
      <c r="N58" s="19"/>
      <c r="O58" s="19"/>
      <c r="P58" s="19"/>
      <c r="Q58" s="9"/>
      <c r="R58" s="9" t="str">
        <f t="shared" si="0"/>
        <v/>
      </c>
      <c r="S58" s="9" t="str">
        <f t="shared" si="3"/>
        <v/>
      </c>
      <c r="T58" s="9" t="str">
        <f t="shared" si="2"/>
        <v/>
      </c>
      <c r="U58" s="23" t="s">
        <v>1010</v>
      </c>
      <c r="V58" s="9"/>
    </row>
    <row r="59" spans="1:22">
      <c r="A59" s="35">
        <v>55</v>
      </c>
      <c r="B59" s="88" t="s">
        <v>17</v>
      </c>
      <c r="C59" s="89" t="s">
        <v>299</v>
      </c>
      <c r="D59" s="90" t="s">
        <v>302</v>
      </c>
      <c r="E59" s="90" t="s">
        <v>307</v>
      </c>
      <c r="F59" s="98" t="s">
        <v>808</v>
      </c>
      <c r="G59" s="90" t="s">
        <v>809</v>
      </c>
      <c r="H59" s="93" t="s">
        <v>117</v>
      </c>
      <c r="I59" s="93" t="s">
        <v>117</v>
      </c>
      <c r="J59" s="19" t="s">
        <v>810</v>
      </c>
      <c r="K59" s="19" t="s">
        <v>113</v>
      </c>
      <c r="L59" s="19">
        <v>26</v>
      </c>
      <c r="M59" s="19" t="s">
        <v>103</v>
      </c>
      <c r="N59" s="19" t="s">
        <v>103</v>
      </c>
      <c r="O59" s="19" t="s">
        <v>103</v>
      </c>
      <c r="P59" s="19"/>
      <c r="Q59" s="19">
        <v>110</v>
      </c>
      <c r="R59" s="9" t="str">
        <f t="shared" si="0"/>
        <v>A</v>
      </c>
      <c r="S59" s="9">
        <f t="shared" si="3"/>
        <v>1</v>
      </c>
      <c r="T59" s="9" t="str">
        <f t="shared" si="2"/>
        <v>110-A-1</v>
      </c>
      <c r="U59" s="23">
        <v>1</v>
      </c>
      <c r="V59" s="23">
        <v>3</v>
      </c>
    </row>
    <row r="60" spans="1:22">
      <c r="A60" s="35">
        <v>56</v>
      </c>
      <c r="B60" s="88"/>
      <c r="C60" s="89" t="s">
        <v>299</v>
      </c>
      <c r="D60" s="90"/>
      <c r="E60" s="100"/>
      <c r="F60" s="99"/>
      <c r="G60" s="100"/>
      <c r="H60" s="93"/>
      <c r="I60" s="93"/>
      <c r="J60" s="19"/>
      <c r="K60" s="19"/>
      <c r="L60" s="19"/>
      <c r="M60" s="19"/>
      <c r="N60" s="19"/>
      <c r="O60" s="19"/>
      <c r="P60" s="19"/>
      <c r="Q60" s="9"/>
      <c r="R60" s="9" t="str">
        <f t="shared" si="0"/>
        <v/>
      </c>
      <c r="S60" s="9" t="str">
        <f t="shared" si="3"/>
        <v/>
      </c>
      <c r="T60" s="9" t="str">
        <f t="shared" si="2"/>
        <v/>
      </c>
      <c r="U60" s="23" t="s">
        <v>1010</v>
      </c>
      <c r="V60" s="9"/>
    </row>
    <row r="61" spans="1:22">
      <c r="A61" s="35">
        <v>57</v>
      </c>
      <c r="B61" s="88" t="s">
        <v>17</v>
      </c>
      <c r="C61" s="89" t="s">
        <v>299</v>
      </c>
      <c r="D61" s="90" t="s">
        <v>302</v>
      </c>
      <c r="E61" s="91" t="s">
        <v>306</v>
      </c>
      <c r="F61" s="95" t="s">
        <v>811</v>
      </c>
      <c r="G61" s="91" t="s">
        <v>305</v>
      </c>
      <c r="H61" s="93" t="s">
        <v>117</v>
      </c>
      <c r="I61" s="93" t="s">
        <v>117</v>
      </c>
      <c r="J61" s="19" t="s">
        <v>812</v>
      </c>
      <c r="K61" s="19" t="s">
        <v>102</v>
      </c>
      <c r="L61" s="19">
        <v>23</v>
      </c>
      <c r="M61" s="19" t="s">
        <v>117</v>
      </c>
      <c r="N61" s="19" t="s">
        <v>103</v>
      </c>
      <c r="O61" s="19" t="s">
        <v>103</v>
      </c>
      <c r="P61" s="19"/>
      <c r="Q61" s="9">
        <v>612</v>
      </c>
      <c r="R61" s="9" t="str">
        <f t="shared" si="0"/>
        <v>A</v>
      </c>
      <c r="S61" s="9">
        <f t="shared" si="3"/>
        <v>2</v>
      </c>
      <c r="T61" s="9" t="str">
        <f t="shared" si="2"/>
        <v>612-A-2</v>
      </c>
      <c r="U61" s="23">
        <v>1</v>
      </c>
      <c r="V61" s="9">
        <v>3</v>
      </c>
    </row>
    <row r="62" spans="1:22">
      <c r="A62" s="35">
        <v>58</v>
      </c>
      <c r="B62" s="88"/>
      <c r="C62" s="89" t="s">
        <v>299</v>
      </c>
      <c r="D62" s="90"/>
      <c r="E62" s="91"/>
      <c r="F62" s="95"/>
      <c r="G62" s="91"/>
      <c r="H62" s="93"/>
      <c r="I62" s="93"/>
      <c r="J62" s="19"/>
      <c r="K62" s="19"/>
      <c r="L62" s="19"/>
      <c r="M62" s="19"/>
      <c r="N62" s="19"/>
      <c r="O62" s="19"/>
      <c r="P62" s="19"/>
      <c r="Q62" s="9"/>
      <c r="R62" s="9" t="str">
        <f t="shared" si="0"/>
        <v/>
      </c>
      <c r="S62" s="9" t="str">
        <f t="shared" si="3"/>
        <v/>
      </c>
      <c r="T62" s="9" t="str">
        <f t="shared" si="2"/>
        <v/>
      </c>
      <c r="U62" s="23" t="s">
        <v>1010</v>
      </c>
      <c r="V62" s="9"/>
    </row>
    <row r="63" spans="1:22">
      <c r="A63" s="35">
        <v>59</v>
      </c>
      <c r="B63" s="88" t="s">
        <v>17</v>
      </c>
      <c r="C63" s="89" t="s">
        <v>299</v>
      </c>
      <c r="D63" s="90" t="s">
        <v>302</v>
      </c>
      <c r="E63" s="91" t="s">
        <v>304</v>
      </c>
      <c r="F63" s="101" t="s">
        <v>813</v>
      </c>
      <c r="G63" s="91" t="s">
        <v>303</v>
      </c>
      <c r="H63" s="93" t="s">
        <v>103</v>
      </c>
      <c r="I63" s="94" t="s">
        <v>103</v>
      </c>
      <c r="J63" s="19" t="s">
        <v>814</v>
      </c>
      <c r="K63" s="19" t="s">
        <v>102</v>
      </c>
      <c r="L63" s="19">
        <v>23</v>
      </c>
      <c r="M63" s="19" t="s">
        <v>103</v>
      </c>
      <c r="N63" s="19" t="s">
        <v>103</v>
      </c>
      <c r="O63" s="19" t="s">
        <v>103</v>
      </c>
      <c r="P63" s="19"/>
      <c r="Q63" s="9">
        <v>613</v>
      </c>
      <c r="R63" s="9" t="str">
        <f t="shared" si="0"/>
        <v>A</v>
      </c>
      <c r="S63" s="9">
        <f t="shared" si="3"/>
        <v>2</v>
      </c>
      <c r="T63" s="9" t="str">
        <f t="shared" si="2"/>
        <v>613-A-2</v>
      </c>
      <c r="U63" s="23">
        <v>1</v>
      </c>
      <c r="V63" s="9">
        <v>5</v>
      </c>
    </row>
    <row r="64" spans="1:22">
      <c r="A64" s="35">
        <v>60</v>
      </c>
      <c r="B64" s="88"/>
      <c r="C64" s="89" t="s">
        <v>299</v>
      </c>
      <c r="D64" s="90"/>
      <c r="E64" s="91"/>
      <c r="F64" s="95"/>
      <c r="G64" s="91"/>
      <c r="H64" s="93"/>
      <c r="I64" s="93"/>
      <c r="J64" s="19"/>
      <c r="K64" s="19"/>
      <c r="L64" s="19"/>
      <c r="M64" s="19"/>
      <c r="N64" s="19"/>
      <c r="O64" s="19"/>
      <c r="P64" s="19"/>
      <c r="Q64" s="9"/>
      <c r="R64" s="9" t="str">
        <f t="shared" si="0"/>
        <v/>
      </c>
      <c r="S64" s="9" t="str">
        <f t="shared" si="3"/>
        <v/>
      </c>
      <c r="T64" s="9" t="str">
        <f t="shared" si="2"/>
        <v/>
      </c>
      <c r="U64" s="23" t="s">
        <v>1010</v>
      </c>
      <c r="V64" s="9"/>
    </row>
    <row r="65" spans="1:22">
      <c r="A65" s="35">
        <v>61</v>
      </c>
      <c r="B65" s="88" t="s">
        <v>17</v>
      </c>
      <c r="C65" s="89" t="s">
        <v>299</v>
      </c>
      <c r="D65" s="90" t="s">
        <v>302</v>
      </c>
      <c r="E65" s="91" t="s">
        <v>301</v>
      </c>
      <c r="F65" s="95" t="s">
        <v>815</v>
      </c>
      <c r="G65" s="91" t="s">
        <v>300</v>
      </c>
      <c r="H65" s="93" t="s">
        <v>103</v>
      </c>
      <c r="I65" s="93" t="s">
        <v>117</v>
      </c>
      <c r="J65" s="19"/>
      <c r="K65" s="19"/>
      <c r="L65" s="19"/>
      <c r="M65" s="19"/>
      <c r="N65" s="19"/>
      <c r="O65" s="19"/>
      <c r="P65" s="19"/>
      <c r="Q65" s="9"/>
      <c r="R65" s="9" t="str">
        <f t="shared" si="0"/>
        <v/>
      </c>
      <c r="S65" s="9" t="str">
        <f t="shared" si="3"/>
        <v/>
      </c>
      <c r="T65" s="9" t="str">
        <f t="shared" si="2"/>
        <v/>
      </c>
      <c r="U65" s="23" t="s">
        <v>1010</v>
      </c>
      <c r="V65" s="9"/>
    </row>
    <row r="66" spans="1:22">
      <c r="A66" s="35">
        <v>62</v>
      </c>
      <c r="B66" s="88"/>
      <c r="C66" s="89" t="s">
        <v>299</v>
      </c>
      <c r="D66" s="90"/>
      <c r="E66" s="91"/>
      <c r="F66" s="95"/>
      <c r="G66" s="91"/>
      <c r="H66" s="93"/>
      <c r="I66" s="93"/>
      <c r="J66" s="19"/>
      <c r="K66" s="19"/>
      <c r="L66" s="19"/>
      <c r="M66" s="19"/>
      <c r="N66" s="19"/>
      <c r="O66" s="19"/>
      <c r="P66" s="19"/>
      <c r="Q66" s="9"/>
      <c r="R66" s="9" t="str">
        <f t="shared" si="0"/>
        <v/>
      </c>
      <c r="S66" s="9" t="str">
        <f t="shared" si="3"/>
        <v/>
      </c>
      <c r="T66" s="9" t="str">
        <f t="shared" si="2"/>
        <v/>
      </c>
      <c r="U66" s="23" t="s">
        <v>1010</v>
      </c>
      <c r="V66" s="9"/>
    </row>
    <row r="67" spans="1:22">
      <c r="A67" s="35">
        <v>63</v>
      </c>
      <c r="B67" s="88" t="s">
        <v>335</v>
      </c>
      <c r="C67" s="89" t="s">
        <v>299</v>
      </c>
      <c r="D67" s="90" t="s">
        <v>957</v>
      </c>
      <c r="E67" s="93" t="s">
        <v>963</v>
      </c>
      <c r="F67" s="96" t="s">
        <v>816</v>
      </c>
      <c r="G67" s="93" t="s">
        <v>817</v>
      </c>
      <c r="H67" s="93" t="s">
        <v>103</v>
      </c>
      <c r="I67" s="93" t="s">
        <v>103</v>
      </c>
      <c r="J67" s="19" t="s">
        <v>818</v>
      </c>
      <c r="K67" s="19" t="s">
        <v>102</v>
      </c>
      <c r="L67" s="19">
        <v>22</v>
      </c>
      <c r="M67" s="19" t="s">
        <v>103</v>
      </c>
      <c r="N67" s="19" t="s">
        <v>103</v>
      </c>
      <c r="O67" s="19" t="s">
        <v>103</v>
      </c>
      <c r="P67" s="19"/>
      <c r="Q67" s="9">
        <v>614</v>
      </c>
      <c r="R67" s="9" t="str">
        <f t="shared" si="0"/>
        <v>A</v>
      </c>
      <c r="S67" s="9">
        <f t="shared" si="3"/>
        <v>2</v>
      </c>
      <c r="T67" s="9" t="str">
        <f t="shared" si="2"/>
        <v>614-A-2</v>
      </c>
      <c r="U67" s="23">
        <v>1</v>
      </c>
      <c r="V67" s="9">
        <v>4</v>
      </c>
    </row>
    <row r="68" spans="1:22">
      <c r="A68" s="35">
        <v>64</v>
      </c>
      <c r="B68" s="88"/>
      <c r="C68" s="89" t="s">
        <v>299</v>
      </c>
      <c r="D68" s="90"/>
      <c r="E68" s="93"/>
      <c r="F68" s="96"/>
      <c r="G68" s="93"/>
      <c r="H68" s="93"/>
      <c r="I68" s="93"/>
      <c r="J68" s="19"/>
      <c r="K68" s="19"/>
      <c r="L68" s="19"/>
      <c r="M68" s="19"/>
      <c r="N68" s="19"/>
      <c r="O68" s="19"/>
      <c r="P68" s="19"/>
      <c r="Q68" s="9"/>
      <c r="R68" s="9" t="str">
        <f t="shared" si="0"/>
        <v/>
      </c>
      <c r="S68" s="9" t="str">
        <f t="shared" si="3"/>
        <v/>
      </c>
      <c r="T68" s="9" t="str">
        <f t="shared" si="2"/>
        <v/>
      </c>
      <c r="U68" s="23" t="s">
        <v>1010</v>
      </c>
      <c r="V68" s="9"/>
    </row>
    <row r="69" spans="1:22">
      <c r="A69" s="35">
        <v>65</v>
      </c>
      <c r="B69" s="88" t="s">
        <v>18</v>
      </c>
      <c r="C69" s="89" t="s">
        <v>299</v>
      </c>
      <c r="D69" s="90" t="s">
        <v>957</v>
      </c>
      <c r="E69" s="93" t="s">
        <v>963</v>
      </c>
      <c r="F69" s="96" t="s">
        <v>819</v>
      </c>
      <c r="G69" s="93" t="s">
        <v>820</v>
      </c>
      <c r="H69" s="93" t="s">
        <v>103</v>
      </c>
      <c r="I69" s="93" t="s">
        <v>103</v>
      </c>
      <c r="J69" s="19"/>
      <c r="K69" s="19"/>
      <c r="L69" s="19"/>
      <c r="M69" s="19"/>
      <c r="N69" s="19"/>
      <c r="O69" s="19"/>
      <c r="P69" s="19"/>
      <c r="Q69" s="9"/>
      <c r="R69" s="9" t="str">
        <f t="shared" ref="R69:R132" si="4">IF(L69&gt;=30,"C",IF(O69="O","A",IF(O69="X","B","")))</f>
        <v/>
      </c>
      <c r="S69" s="9" t="str">
        <f t="shared" ref="S69:S102" si="5">IF(K69="남",1,IF(K69="여",2,""))</f>
        <v/>
      </c>
      <c r="T69" s="9" t="str">
        <f t="shared" ref="T69:T132" si="6">IF(COUNTA(Q69)=1,CONCATENATE(Q69,"-",R69,"-",S69),"")</f>
        <v/>
      </c>
      <c r="U69" s="23" t="s">
        <v>1010</v>
      </c>
      <c r="V69" s="9"/>
    </row>
    <row r="70" spans="1:22">
      <c r="A70" s="35">
        <v>66</v>
      </c>
      <c r="B70" s="88"/>
      <c r="C70" s="89" t="s">
        <v>299</v>
      </c>
      <c r="D70" s="90"/>
      <c r="E70" s="93"/>
      <c r="F70" s="96"/>
      <c r="G70" s="93"/>
      <c r="H70" s="93"/>
      <c r="I70" s="93"/>
      <c r="J70" s="19"/>
      <c r="K70" s="19"/>
      <c r="L70" s="19"/>
      <c r="M70" s="19"/>
      <c r="N70" s="19"/>
      <c r="O70" s="19"/>
      <c r="P70" s="19"/>
      <c r="Q70" s="9"/>
      <c r="R70" s="9" t="str">
        <f t="shared" si="4"/>
        <v/>
      </c>
      <c r="S70" s="9" t="str">
        <f t="shared" si="5"/>
        <v/>
      </c>
      <c r="T70" s="9" t="str">
        <f t="shared" si="6"/>
        <v/>
      </c>
      <c r="U70" s="23" t="s">
        <v>1010</v>
      </c>
      <c r="V70" s="9"/>
    </row>
    <row r="71" spans="1:22">
      <c r="A71" s="35">
        <v>67</v>
      </c>
      <c r="B71" s="88" t="s">
        <v>17</v>
      </c>
      <c r="C71" s="89" t="s">
        <v>299</v>
      </c>
      <c r="D71" s="90" t="s">
        <v>957</v>
      </c>
      <c r="E71" s="93" t="s">
        <v>964</v>
      </c>
      <c r="F71" s="96" t="s">
        <v>821</v>
      </c>
      <c r="G71" s="93" t="s">
        <v>822</v>
      </c>
      <c r="H71" s="93" t="s">
        <v>117</v>
      </c>
      <c r="I71" s="93" t="s">
        <v>117</v>
      </c>
      <c r="J71" s="19" t="s">
        <v>823</v>
      </c>
      <c r="K71" s="19" t="s">
        <v>102</v>
      </c>
      <c r="L71" s="19">
        <v>31</v>
      </c>
      <c r="M71" s="19" t="s">
        <v>117</v>
      </c>
      <c r="N71" s="19" t="s">
        <v>103</v>
      </c>
      <c r="O71" s="19" t="s">
        <v>103</v>
      </c>
      <c r="P71" s="19"/>
      <c r="Q71" s="9">
        <v>615</v>
      </c>
      <c r="R71" s="9" t="str">
        <f t="shared" si="4"/>
        <v>C</v>
      </c>
      <c r="S71" s="9">
        <f t="shared" si="5"/>
        <v>2</v>
      </c>
      <c r="T71" s="9" t="str">
        <f t="shared" si="6"/>
        <v>615-C-2</v>
      </c>
      <c r="U71" s="23">
        <v>1</v>
      </c>
      <c r="V71" s="23">
        <f>IF(L71&lt;=35,7,8)</f>
        <v>7</v>
      </c>
    </row>
    <row r="72" spans="1:22">
      <c r="A72" s="35">
        <v>68</v>
      </c>
      <c r="B72" s="88"/>
      <c r="C72" s="89" t="s">
        <v>299</v>
      </c>
      <c r="D72" s="90"/>
      <c r="E72" s="93"/>
      <c r="F72" s="96"/>
      <c r="G72" s="93"/>
      <c r="H72" s="93"/>
      <c r="I72" s="93"/>
      <c r="J72" s="19"/>
      <c r="K72" s="19"/>
      <c r="L72" s="19"/>
      <c r="M72" s="19"/>
      <c r="N72" s="19"/>
      <c r="O72" s="19"/>
      <c r="P72" s="19"/>
      <c r="Q72" s="9"/>
      <c r="R72" s="9" t="str">
        <f t="shared" si="4"/>
        <v/>
      </c>
      <c r="S72" s="9" t="str">
        <f t="shared" si="5"/>
        <v/>
      </c>
      <c r="T72" s="9" t="str">
        <f t="shared" si="6"/>
        <v/>
      </c>
      <c r="U72" s="23" t="s">
        <v>1010</v>
      </c>
      <c r="V72" s="9"/>
    </row>
    <row r="73" spans="1:22">
      <c r="A73" s="35">
        <v>69</v>
      </c>
      <c r="B73" s="88" t="s">
        <v>17</v>
      </c>
      <c r="C73" s="89" t="s">
        <v>299</v>
      </c>
      <c r="D73" s="90" t="s">
        <v>957</v>
      </c>
      <c r="E73" s="93" t="s">
        <v>965</v>
      </c>
      <c r="F73" s="96" t="s">
        <v>824</v>
      </c>
      <c r="G73" s="93" t="s">
        <v>825</v>
      </c>
      <c r="H73" s="93" t="s">
        <v>103</v>
      </c>
      <c r="I73" s="93" t="s">
        <v>117</v>
      </c>
      <c r="J73" s="19" t="s">
        <v>826</v>
      </c>
      <c r="K73" s="19" t="s">
        <v>113</v>
      </c>
      <c r="L73" s="19">
        <v>26</v>
      </c>
      <c r="M73" s="19" t="s">
        <v>117</v>
      </c>
      <c r="N73" s="19" t="s">
        <v>103</v>
      </c>
      <c r="O73" s="19" t="s">
        <v>103</v>
      </c>
      <c r="P73" s="19"/>
      <c r="Q73" s="19">
        <v>111</v>
      </c>
      <c r="R73" s="9" t="str">
        <f t="shared" si="4"/>
        <v>A</v>
      </c>
      <c r="S73" s="9">
        <f t="shared" si="5"/>
        <v>1</v>
      </c>
      <c r="T73" s="9" t="str">
        <f t="shared" si="6"/>
        <v>111-A-1</v>
      </c>
      <c r="U73" s="23">
        <v>1</v>
      </c>
      <c r="V73" s="23">
        <v>3</v>
      </c>
    </row>
    <row r="74" spans="1:22">
      <c r="A74" s="35">
        <v>70</v>
      </c>
      <c r="B74" s="88"/>
      <c r="C74" s="89" t="s">
        <v>299</v>
      </c>
      <c r="D74" s="90"/>
      <c r="E74" s="93"/>
      <c r="F74" s="96"/>
      <c r="G74" s="93"/>
      <c r="H74" s="93"/>
      <c r="I74" s="93"/>
      <c r="J74" s="19" t="s">
        <v>827</v>
      </c>
      <c r="K74" s="19" t="s">
        <v>102</v>
      </c>
      <c r="L74" s="19">
        <v>24</v>
      </c>
      <c r="M74" s="19" t="s">
        <v>117</v>
      </c>
      <c r="N74" s="19" t="s">
        <v>103</v>
      </c>
      <c r="O74" s="19" t="s">
        <v>103</v>
      </c>
      <c r="P74" s="19"/>
      <c r="Q74" s="9">
        <v>616</v>
      </c>
      <c r="R74" s="9" t="str">
        <f t="shared" si="4"/>
        <v>A</v>
      </c>
      <c r="S74" s="9">
        <f t="shared" si="5"/>
        <v>2</v>
      </c>
      <c r="T74" s="9" t="str">
        <f t="shared" si="6"/>
        <v>616-A-2</v>
      </c>
      <c r="U74" s="23">
        <v>2</v>
      </c>
      <c r="V74" s="9">
        <v>2</v>
      </c>
    </row>
    <row r="75" spans="1:22">
      <c r="A75" s="35">
        <v>71</v>
      </c>
      <c r="B75" s="88" t="s">
        <v>17</v>
      </c>
      <c r="C75" s="89" t="s">
        <v>299</v>
      </c>
      <c r="D75" s="90" t="s">
        <v>957</v>
      </c>
      <c r="E75" s="93" t="s">
        <v>966</v>
      </c>
      <c r="F75" s="96" t="s">
        <v>828</v>
      </c>
      <c r="G75" s="93" t="s">
        <v>829</v>
      </c>
      <c r="H75" s="93" t="s">
        <v>103</v>
      </c>
      <c r="I75" s="93" t="s">
        <v>103</v>
      </c>
      <c r="J75" s="19"/>
      <c r="K75" s="19"/>
      <c r="L75" s="19"/>
      <c r="M75" s="19"/>
      <c r="N75" s="19"/>
      <c r="O75" s="19"/>
      <c r="P75" s="19"/>
      <c r="Q75" s="9"/>
      <c r="R75" s="9" t="str">
        <f t="shared" si="4"/>
        <v/>
      </c>
      <c r="S75" s="9" t="str">
        <f t="shared" si="5"/>
        <v/>
      </c>
      <c r="T75" s="9" t="str">
        <f t="shared" si="6"/>
        <v/>
      </c>
      <c r="U75" s="23" t="s">
        <v>1010</v>
      </c>
      <c r="V75" s="9"/>
    </row>
    <row r="76" spans="1:22">
      <c r="A76" s="35">
        <v>72</v>
      </c>
      <c r="B76" s="88"/>
      <c r="C76" s="89" t="s">
        <v>299</v>
      </c>
      <c r="D76" s="90"/>
      <c r="E76" s="93"/>
      <c r="F76" s="96"/>
      <c r="G76" s="100"/>
      <c r="H76" s="93"/>
      <c r="I76" s="93"/>
      <c r="J76" s="19"/>
      <c r="K76" s="19"/>
      <c r="L76" s="19"/>
      <c r="M76" s="19"/>
      <c r="N76" s="19"/>
      <c r="O76" s="19"/>
      <c r="P76" s="19"/>
      <c r="Q76" s="9"/>
      <c r="R76" s="9" t="str">
        <f t="shared" si="4"/>
        <v/>
      </c>
      <c r="S76" s="9" t="str">
        <f t="shared" si="5"/>
        <v/>
      </c>
      <c r="T76" s="9" t="str">
        <f t="shared" si="6"/>
        <v/>
      </c>
      <c r="U76" s="23" t="s">
        <v>1010</v>
      </c>
      <c r="V76" s="9"/>
    </row>
    <row r="77" spans="1:22">
      <c r="A77" s="35">
        <v>73</v>
      </c>
      <c r="B77" s="88" t="s">
        <v>17</v>
      </c>
      <c r="C77" s="89" t="s">
        <v>299</v>
      </c>
      <c r="D77" s="90" t="s">
        <v>957</v>
      </c>
      <c r="E77" s="91" t="s">
        <v>967</v>
      </c>
      <c r="F77" s="95" t="s">
        <v>830</v>
      </c>
      <c r="G77" s="91" t="s">
        <v>831</v>
      </c>
      <c r="H77" s="93" t="s">
        <v>117</v>
      </c>
      <c r="I77" s="93" t="s">
        <v>117</v>
      </c>
      <c r="J77" s="19"/>
      <c r="K77" s="19"/>
      <c r="L77" s="19"/>
      <c r="M77" s="19"/>
      <c r="N77" s="19"/>
      <c r="O77" s="19"/>
      <c r="P77" s="19"/>
      <c r="Q77" s="9"/>
      <c r="R77" s="9" t="str">
        <f t="shared" si="4"/>
        <v/>
      </c>
      <c r="S77" s="9" t="str">
        <f t="shared" si="5"/>
        <v/>
      </c>
      <c r="T77" s="9" t="str">
        <f t="shared" si="6"/>
        <v/>
      </c>
      <c r="U77" s="23" t="s">
        <v>1010</v>
      </c>
      <c r="V77" s="9"/>
    </row>
    <row r="78" spans="1:22">
      <c r="A78" s="35">
        <v>74</v>
      </c>
      <c r="B78" s="88"/>
      <c r="C78" s="89" t="s">
        <v>299</v>
      </c>
      <c r="D78" s="90"/>
      <c r="E78" s="91"/>
      <c r="F78" s="95"/>
      <c r="G78" s="91"/>
      <c r="H78" s="93"/>
      <c r="I78" s="93"/>
      <c r="J78" s="19"/>
      <c r="K78" s="19"/>
      <c r="L78" s="19"/>
      <c r="M78" s="19"/>
      <c r="N78" s="19"/>
      <c r="O78" s="19"/>
      <c r="P78" s="19"/>
      <c r="Q78" s="9"/>
      <c r="R78" s="9" t="str">
        <f t="shared" si="4"/>
        <v/>
      </c>
      <c r="S78" s="9" t="str">
        <f t="shared" si="5"/>
        <v/>
      </c>
      <c r="T78" s="9" t="str">
        <f t="shared" si="6"/>
        <v/>
      </c>
      <c r="U78" s="23" t="s">
        <v>1010</v>
      </c>
      <c r="V78" s="9"/>
    </row>
    <row r="79" spans="1:22">
      <c r="A79" s="35">
        <v>75</v>
      </c>
      <c r="B79" s="88" t="s">
        <v>17</v>
      </c>
      <c r="C79" s="89" t="s">
        <v>299</v>
      </c>
      <c r="D79" s="90" t="s">
        <v>957</v>
      </c>
      <c r="E79" s="91" t="s">
        <v>968</v>
      </c>
      <c r="F79" s="95" t="s">
        <v>832</v>
      </c>
      <c r="G79" s="91" t="s">
        <v>833</v>
      </c>
      <c r="H79" s="93" t="s">
        <v>103</v>
      </c>
      <c r="I79" s="93" t="s">
        <v>103</v>
      </c>
      <c r="J79" s="19"/>
      <c r="K79" s="19"/>
      <c r="L79" s="19"/>
      <c r="M79" s="19"/>
      <c r="N79" s="19"/>
      <c r="O79" s="19"/>
      <c r="P79" s="19"/>
      <c r="Q79" s="9"/>
      <c r="R79" s="9" t="str">
        <f t="shared" si="4"/>
        <v/>
      </c>
      <c r="S79" s="9" t="str">
        <f t="shared" si="5"/>
        <v/>
      </c>
      <c r="T79" s="9" t="str">
        <f t="shared" si="6"/>
        <v/>
      </c>
      <c r="U79" s="23" t="s">
        <v>1010</v>
      </c>
      <c r="V79" s="9"/>
    </row>
    <row r="80" spans="1:22">
      <c r="A80" s="35">
        <v>76</v>
      </c>
      <c r="B80" s="88"/>
      <c r="C80" s="89" t="s">
        <v>299</v>
      </c>
      <c r="D80" s="90"/>
      <c r="E80" s="91"/>
      <c r="F80" s="95"/>
      <c r="G80" s="91"/>
      <c r="H80" s="93"/>
      <c r="I80" s="93"/>
      <c r="J80" s="19"/>
      <c r="K80" s="19"/>
      <c r="L80" s="19"/>
      <c r="M80" s="19"/>
      <c r="N80" s="19"/>
      <c r="O80" s="19"/>
      <c r="P80" s="19"/>
      <c r="Q80" s="9"/>
      <c r="R80" s="9" t="str">
        <f t="shared" si="4"/>
        <v/>
      </c>
      <c r="S80" s="9" t="str">
        <f t="shared" si="5"/>
        <v/>
      </c>
      <c r="T80" s="9" t="str">
        <f t="shared" si="6"/>
        <v/>
      </c>
      <c r="U80" s="23" t="s">
        <v>1010</v>
      </c>
      <c r="V80" s="9"/>
    </row>
    <row r="81" spans="1:22">
      <c r="A81" s="35">
        <v>77</v>
      </c>
      <c r="B81" s="88" t="s">
        <v>335</v>
      </c>
      <c r="C81" s="89" t="s">
        <v>299</v>
      </c>
      <c r="D81" s="90" t="s">
        <v>958</v>
      </c>
      <c r="E81" s="93" t="s">
        <v>958</v>
      </c>
      <c r="F81" s="96" t="s">
        <v>834</v>
      </c>
      <c r="G81" s="93" t="s">
        <v>835</v>
      </c>
      <c r="H81" s="93" t="s">
        <v>103</v>
      </c>
      <c r="I81" s="93" t="s">
        <v>103</v>
      </c>
      <c r="J81" s="19" t="s">
        <v>836</v>
      </c>
      <c r="K81" s="19" t="s">
        <v>113</v>
      </c>
      <c r="L81" s="19">
        <v>39</v>
      </c>
      <c r="M81" s="19" t="s">
        <v>117</v>
      </c>
      <c r="N81" s="19" t="s">
        <v>103</v>
      </c>
      <c r="O81" s="19" t="s">
        <v>103</v>
      </c>
      <c r="P81" s="19"/>
      <c r="Q81" s="19">
        <v>119</v>
      </c>
      <c r="R81" s="9" t="str">
        <f t="shared" si="4"/>
        <v>C</v>
      </c>
      <c r="S81" s="9">
        <f t="shared" si="5"/>
        <v>1</v>
      </c>
      <c r="T81" s="9" t="str">
        <f t="shared" si="6"/>
        <v>119-C-1</v>
      </c>
      <c r="U81" s="23">
        <v>1</v>
      </c>
      <c r="V81" s="23">
        <f>IF(L81&lt;=35,7,8)</f>
        <v>8</v>
      </c>
    </row>
    <row r="82" spans="1:22">
      <c r="A82" s="35">
        <v>78</v>
      </c>
      <c r="B82" s="88"/>
      <c r="C82" s="89" t="s">
        <v>299</v>
      </c>
      <c r="D82" s="90"/>
      <c r="E82" s="93"/>
      <c r="F82" s="96"/>
      <c r="G82" s="93"/>
      <c r="H82" s="93"/>
      <c r="I82" s="93"/>
      <c r="J82" s="19" t="s">
        <v>489</v>
      </c>
      <c r="K82" s="19" t="s">
        <v>102</v>
      </c>
      <c r="L82" s="19">
        <v>27</v>
      </c>
      <c r="M82" s="19" t="s">
        <v>117</v>
      </c>
      <c r="N82" s="19" t="s">
        <v>103</v>
      </c>
      <c r="O82" s="19" t="s">
        <v>103</v>
      </c>
      <c r="P82" s="19"/>
      <c r="Q82" s="9">
        <v>617</v>
      </c>
      <c r="R82" s="9" t="str">
        <f t="shared" si="4"/>
        <v>A</v>
      </c>
      <c r="S82" s="9">
        <f t="shared" si="5"/>
        <v>2</v>
      </c>
      <c r="T82" s="9" t="str">
        <f t="shared" si="6"/>
        <v>617-A-2</v>
      </c>
      <c r="U82" s="23">
        <v>2</v>
      </c>
      <c r="V82" s="9">
        <v>1</v>
      </c>
    </row>
    <row r="83" spans="1:22">
      <c r="A83" s="35">
        <v>79</v>
      </c>
      <c r="B83" s="88" t="s">
        <v>18</v>
      </c>
      <c r="C83" s="89" t="s">
        <v>299</v>
      </c>
      <c r="D83" s="90" t="s">
        <v>958</v>
      </c>
      <c r="E83" s="93" t="s">
        <v>958</v>
      </c>
      <c r="F83" s="96" t="s">
        <v>837</v>
      </c>
      <c r="G83" s="93" t="s">
        <v>838</v>
      </c>
      <c r="H83" s="93" t="s">
        <v>103</v>
      </c>
      <c r="I83" s="93" t="s">
        <v>103</v>
      </c>
      <c r="J83" s="19"/>
      <c r="K83" s="19"/>
      <c r="L83" s="19"/>
      <c r="M83" s="19"/>
      <c r="N83" s="19"/>
      <c r="O83" s="19"/>
      <c r="P83" s="19"/>
      <c r="Q83" s="9"/>
      <c r="R83" s="9" t="str">
        <f t="shared" si="4"/>
        <v/>
      </c>
      <c r="S83" s="9" t="str">
        <f t="shared" si="5"/>
        <v/>
      </c>
      <c r="T83" s="9" t="str">
        <f t="shared" si="6"/>
        <v/>
      </c>
      <c r="U83" s="23" t="s">
        <v>1010</v>
      </c>
      <c r="V83" s="9"/>
    </row>
    <row r="84" spans="1:22">
      <c r="A84" s="35">
        <v>80</v>
      </c>
      <c r="B84" s="88"/>
      <c r="C84" s="89" t="s">
        <v>299</v>
      </c>
      <c r="D84" s="90"/>
      <c r="E84" s="93"/>
      <c r="F84" s="96"/>
      <c r="G84" s="93"/>
      <c r="H84" s="93"/>
      <c r="I84" s="93"/>
      <c r="J84" s="19"/>
      <c r="K84" s="19"/>
      <c r="L84" s="19"/>
      <c r="M84" s="19"/>
      <c r="N84" s="19"/>
      <c r="O84" s="19"/>
      <c r="P84" s="19"/>
      <c r="Q84" s="9"/>
      <c r="R84" s="9" t="str">
        <f t="shared" si="4"/>
        <v/>
      </c>
      <c r="S84" s="9" t="str">
        <f t="shared" si="5"/>
        <v/>
      </c>
      <c r="T84" s="9" t="str">
        <f t="shared" si="6"/>
        <v/>
      </c>
      <c r="U84" s="23" t="s">
        <v>1010</v>
      </c>
      <c r="V84" s="9"/>
    </row>
    <row r="85" spans="1:22">
      <c r="A85" s="35">
        <v>81</v>
      </c>
      <c r="B85" s="88" t="s">
        <v>17</v>
      </c>
      <c r="C85" s="89" t="s">
        <v>299</v>
      </c>
      <c r="D85" s="90" t="s">
        <v>958</v>
      </c>
      <c r="E85" s="90" t="s">
        <v>969</v>
      </c>
      <c r="F85" s="97" t="s">
        <v>839</v>
      </c>
      <c r="G85" s="90" t="s">
        <v>840</v>
      </c>
      <c r="H85" s="93" t="s">
        <v>103</v>
      </c>
      <c r="I85" s="93" t="s">
        <v>103</v>
      </c>
      <c r="J85" s="19" t="s">
        <v>841</v>
      </c>
      <c r="K85" s="19" t="s">
        <v>113</v>
      </c>
      <c r="L85" s="19">
        <v>28</v>
      </c>
      <c r="M85" s="19" t="s">
        <v>117</v>
      </c>
      <c r="N85" s="19" t="s">
        <v>103</v>
      </c>
      <c r="O85" s="19" t="s">
        <v>103</v>
      </c>
      <c r="P85" s="19"/>
      <c r="Q85" s="19">
        <v>112</v>
      </c>
      <c r="R85" s="9" t="str">
        <f t="shared" si="4"/>
        <v>A</v>
      </c>
      <c r="S85" s="9">
        <f t="shared" si="5"/>
        <v>1</v>
      </c>
      <c r="T85" s="9" t="str">
        <f t="shared" si="6"/>
        <v>112-A-1</v>
      </c>
      <c r="U85" s="23">
        <v>1</v>
      </c>
      <c r="V85" s="23">
        <v>3</v>
      </c>
    </row>
    <row r="86" spans="1:22">
      <c r="A86" s="35">
        <v>82</v>
      </c>
      <c r="B86" s="88"/>
      <c r="C86" s="89" t="s">
        <v>299</v>
      </c>
      <c r="D86" s="90"/>
      <c r="E86" s="90"/>
      <c r="F86" s="97"/>
      <c r="G86" s="90"/>
      <c r="H86" s="93"/>
      <c r="I86" s="93"/>
      <c r="J86" s="19"/>
      <c r="K86" s="19"/>
      <c r="L86" s="19"/>
      <c r="M86" s="19"/>
      <c r="N86" s="19"/>
      <c r="O86" s="19"/>
      <c r="P86" s="19"/>
      <c r="Q86" s="9"/>
      <c r="R86" s="9" t="str">
        <f t="shared" si="4"/>
        <v/>
      </c>
      <c r="S86" s="9" t="str">
        <f t="shared" si="5"/>
        <v/>
      </c>
      <c r="T86" s="9" t="str">
        <f t="shared" si="6"/>
        <v/>
      </c>
      <c r="U86" s="23" t="s">
        <v>1010</v>
      </c>
      <c r="V86" s="9"/>
    </row>
    <row r="87" spans="1:22">
      <c r="A87" s="35">
        <v>83</v>
      </c>
      <c r="B87" s="88" t="s">
        <v>17</v>
      </c>
      <c r="C87" s="89" t="s">
        <v>299</v>
      </c>
      <c r="D87" s="90" t="s">
        <v>958</v>
      </c>
      <c r="E87" s="91" t="s">
        <v>970</v>
      </c>
      <c r="F87" s="95" t="s">
        <v>842</v>
      </c>
      <c r="G87" s="91" t="s">
        <v>843</v>
      </c>
      <c r="H87" s="93" t="s">
        <v>103</v>
      </c>
      <c r="I87" s="93" t="s">
        <v>103</v>
      </c>
      <c r="J87" s="19" t="s">
        <v>844</v>
      </c>
      <c r="K87" s="19" t="s">
        <v>113</v>
      </c>
      <c r="L87" s="19">
        <v>25</v>
      </c>
      <c r="M87" s="19" t="s">
        <v>117</v>
      </c>
      <c r="N87" s="19" t="s">
        <v>103</v>
      </c>
      <c r="O87" s="19" t="s">
        <v>103</v>
      </c>
      <c r="P87" s="19"/>
      <c r="Q87" s="19">
        <v>113</v>
      </c>
      <c r="R87" s="9" t="str">
        <f t="shared" si="4"/>
        <v>A</v>
      </c>
      <c r="S87" s="9">
        <f t="shared" si="5"/>
        <v>1</v>
      </c>
      <c r="T87" s="9" t="str">
        <f t="shared" si="6"/>
        <v>113-A-1</v>
      </c>
      <c r="U87" s="23">
        <v>1</v>
      </c>
      <c r="V87" s="23">
        <v>1</v>
      </c>
    </row>
    <row r="88" spans="1:22">
      <c r="A88" s="35">
        <v>84</v>
      </c>
      <c r="B88" s="88"/>
      <c r="C88" s="89" t="s">
        <v>299</v>
      </c>
      <c r="D88" s="90"/>
      <c r="E88" s="91"/>
      <c r="F88" s="95"/>
      <c r="G88" s="91"/>
      <c r="H88" s="93"/>
      <c r="I88" s="93"/>
      <c r="J88" s="19" t="s">
        <v>845</v>
      </c>
      <c r="K88" s="19" t="s">
        <v>102</v>
      </c>
      <c r="L88" s="19">
        <v>25</v>
      </c>
      <c r="M88" s="19" t="s">
        <v>117</v>
      </c>
      <c r="N88" s="19" t="s">
        <v>103</v>
      </c>
      <c r="O88" s="19" t="s">
        <v>103</v>
      </c>
      <c r="P88" s="19"/>
      <c r="Q88" s="9">
        <v>618</v>
      </c>
      <c r="R88" s="9" t="str">
        <f t="shared" si="4"/>
        <v>A</v>
      </c>
      <c r="S88" s="9">
        <f t="shared" si="5"/>
        <v>2</v>
      </c>
      <c r="T88" s="9" t="str">
        <f t="shared" si="6"/>
        <v>618-A-2</v>
      </c>
      <c r="U88" s="23">
        <v>2</v>
      </c>
      <c r="V88" s="9">
        <v>2</v>
      </c>
    </row>
    <row r="89" spans="1:22">
      <c r="A89" s="35">
        <v>85</v>
      </c>
      <c r="B89" s="88" t="s">
        <v>17</v>
      </c>
      <c r="C89" s="89" t="s">
        <v>299</v>
      </c>
      <c r="D89" s="90" t="s">
        <v>958</v>
      </c>
      <c r="E89" s="91" t="s">
        <v>971</v>
      </c>
      <c r="F89" s="95" t="s">
        <v>846</v>
      </c>
      <c r="G89" s="91" t="s">
        <v>847</v>
      </c>
      <c r="H89" s="93" t="s">
        <v>103</v>
      </c>
      <c r="I89" s="93" t="s">
        <v>103</v>
      </c>
      <c r="J89" s="19" t="s">
        <v>848</v>
      </c>
      <c r="K89" s="19" t="s">
        <v>113</v>
      </c>
      <c r="L89" s="19">
        <v>23</v>
      </c>
      <c r="M89" s="19" t="s">
        <v>103</v>
      </c>
      <c r="N89" s="19" t="s">
        <v>103</v>
      </c>
      <c r="O89" s="19" t="s">
        <v>103</v>
      </c>
      <c r="P89" s="19"/>
      <c r="Q89" s="19">
        <v>114</v>
      </c>
      <c r="R89" s="9" t="str">
        <f t="shared" si="4"/>
        <v>A</v>
      </c>
      <c r="S89" s="9">
        <f t="shared" si="5"/>
        <v>1</v>
      </c>
      <c r="T89" s="9" t="str">
        <f t="shared" si="6"/>
        <v>114-A-1</v>
      </c>
      <c r="U89" s="23">
        <v>1</v>
      </c>
      <c r="V89" s="23">
        <v>3</v>
      </c>
    </row>
    <row r="90" spans="1:22">
      <c r="A90" s="35">
        <v>86</v>
      </c>
      <c r="B90" s="88"/>
      <c r="C90" s="89" t="s">
        <v>299</v>
      </c>
      <c r="D90" s="90"/>
      <c r="E90" s="91"/>
      <c r="F90" s="95"/>
      <c r="G90" s="91"/>
      <c r="H90" s="93"/>
      <c r="I90" s="93"/>
      <c r="J90" s="19" t="s">
        <v>194</v>
      </c>
      <c r="K90" s="19" t="s">
        <v>102</v>
      </c>
      <c r="L90" s="19">
        <v>23</v>
      </c>
      <c r="M90" s="19" t="s">
        <v>103</v>
      </c>
      <c r="N90" s="19" t="s">
        <v>103</v>
      </c>
      <c r="O90" s="19" t="s">
        <v>103</v>
      </c>
      <c r="P90" s="19"/>
      <c r="Q90" s="9">
        <v>619</v>
      </c>
      <c r="R90" s="9" t="str">
        <f t="shared" si="4"/>
        <v>A</v>
      </c>
      <c r="S90" s="9">
        <f t="shared" si="5"/>
        <v>2</v>
      </c>
      <c r="T90" s="9" t="str">
        <f t="shared" si="6"/>
        <v>619-A-2</v>
      </c>
      <c r="U90" s="23">
        <v>2</v>
      </c>
      <c r="V90" s="9">
        <v>3</v>
      </c>
    </row>
    <row r="91" spans="1:22">
      <c r="A91" s="35">
        <v>87</v>
      </c>
      <c r="B91" s="88" t="s">
        <v>17</v>
      </c>
      <c r="C91" s="89" t="s">
        <v>299</v>
      </c>
      <c r="D91" s="90" t="s">
        <v>958</v>
      </c>
      <c r="E91" s="91" t="s">
        <v>972</v>
      </c>
      <c r="F91" s="95" t="s">
        <v>849</v>
      </c>
      <c r="G91" s="91" t="s">
        <v>850</v>
      </c>
      <c r="H91" s="93" t="s">
        <v>103</v>
      </c>
      <c r="I91" s="93" t="s">
        <v>103</v>
      </c>
      <c r="J91" s="19"/>
      <c r="K91" s="19"/>
      <c r="L91" s="19"/>
      <c r="M91" s="19"/>
      <c r="N91" s="19"/>
      <c r="O91" s="19"/>
      <c r="P91" s="19"/>
      <c r="Q91" s="9"/>
      <c r="R91" s="9" t="str">
        <f t="shared" si="4"/>
        <v/>
      </c>
      <c r="S91" s="9" t="str">
        <f t="shared" si="5"/>
        <v/>
      </c>
      <c r="T91" s="9" t="str">
        <f t="shared" si="6"/>
        <v/>
      </c>
      <c r="U91" s="23" t="s">
        <v>1010</v>
      </c>
      <c r="V91" s="9"/>
    </row>
    <row r="92" spans="1:22">
      <c r="A92" s="35">
        <v>88</v>
      </c>
      <c r="B92" s="88"/>
      <c r="C92" s="89" t="s">
        <v>299</v>
      </c>
      <c r="D92" s="90"/>
      <c r="E92" s="91"/>
      <c r="F92" s="95"/>
      <c r="G92" s="91"/>
      <c r="H92" s="93"/>
      <c r="I92" s="93"/>
      <c r="J92" s="19"/>
      <c r="K92" s="19"/>
      <c r="L92" s="19"/>
      <c r="M92" s="19"/>
      <c r="N92" s="19"/>
      <c r="O92" s="19"/>
      <c r="P92" s="19"/>
      <c r="Q92" s="9"/>
      <c r="R92" s="9" t="str">
        <f t="shared" si="4"/>
        <v/>
      </c>
      <c r="S92" s="9" t="str">
        <f t="shared" si="5"/>
        <v/>
      </c>
      <c r="T92" s="9" t="str">
        <f t="shared" si="6"/>
        <v/>
      </c>
      <c r="U92" s="23" t="s">
        <v>1010</v>
      </c>
      <c r="V92" s="9"/>
    </row>
    <row r="93" spans="1:22">
      <c r="A93" s="35">
        <v>89</v>
      </c>
      <c r="B93" s="88" t="s">
        <v>17</v>
      </c>
      <c r="C93" s="89" t="s">
        <v>299</v>
      </c>
      <c r="D93" s="90" t="s">
        <v>958</v>
      </c>
      <c r="E93" s="93" t="s">
        <v>973</v>
      </c>
      <c r="F93" s="96" t="s">
        <v>851</v>
      </c>
      <c r="G93" s="93" t="s">
        <v>852</v>
      </c>
      <c r="H93" s="93" t="s">
        <v>103</v>
      </c>
      <c r="I93" s="93" t="s">
        <v>103</v>
      </c>
      <c r="J93" s="19" t="s">
        <v>853</v>
      </c>
      <c r="K93" s="19" t="s">
        <v>113</v>
      </c>
      <c r="L93" s="19">
        <v>26</v>
      </c>
      <c r="M93" s="19" t="s">
        <v>117</v>
      </c>
      <c r="N93" s="19" t="s">
        <v>103</v>
      </c>
      <c r="O93" s="19" t="s">
        <v>103</v>
      </c>
      <c r="P93" s="19"/>
      <c r="Q93" s="19">
        <v>115</v>
      </c>
      <c r="R93" s="9" t="str">
        <f t="shared" si="4"/>
        <v>A</v>
      </c>
      <c r="S93" s="9">
        <f t="shared" si="5"/>
        <v>1</v>
      </c>
      <c r="T93" s="9" t="str">
        <f t="shared" si="6"/>
        <v>115-A-1</v>
      </c>
      <c r="U93" s="23">
        <v>1</v>
      </c>
      <c r="V93" s="23">
        <v>2</v>
      </c>
    </row>
    <row r="94" spans="1:22">
      <c r="A94" s="35">
        <v>90</v>
      </c>
      <c r="B94" s="88"/>
      <c r="C94" s="89" t="s">
        <v>299</v>
      </c>
      <c r="D94" s="90"/>
      <c r="E94" s="93"/>
      <c r="F94" s="96"/>
      <c r="G94" s="93"/>
      <c r="H94" s="93"/>
      <c r="I94" s="93"/>
      <c r="J94" s="19" t="s">
        <v>854</v>
      </c>
      <c r="K94" s="19" t="s">
        <v>102</v>
      </c>
      <c r="L94" s="19">
        <v>23</v>
      </c>
      <c r="M94" s="19" t="s">
        <v>117</v>
      </c>
      <c r="N94" s="19" t="s">
        <v>103</v>
      </c>
      <c r="O94" s="19" t="s">
        <v>103</v>
      </c>
      <c r="P94" s="19"/>
      <c r="Q94" s="9">
        <v>620</v>
      </c>
      <c r="R94" s="9" t="str">
        <f t="shared" si="4"/>
        <v>A</v>
      </c>
      <c r="S94" s="9">
        <f t="shared" si="5"/>
        <v>2</v>
      </c>
      <c r="T94" s="9" t="str">
        <f t="shared" si="6"/>
        <v>620-A-2</v>
      </c>
      <c r="U94" s="23">
        <v>2</v>
      </c>
      <c r="V94" s="9">
        <v>2</v>
      </c>
    </row>
    <row r="95" spans="1:22">
      <c r="A95" s="35">
        <v>91</v>
      </c>
      <c r="B95" s="88" t="s">
        <v>17</v>
      </c>
      <c r="C95" s="89" t="s">
        <v>299</v>
      </c>
      <c r="D95" s="90" t="s">
        <v>958</v>
      </c>
      <c r="E95" s="93" t="s">
        <v>974</v>
      </c>
      <c r="F95" s="96" t="s">
        <v>855</v>
      </c>
      <c r="G95" s="93" t="s">
        <v>856</v>
      </c>
      <c r="H95" s="93" t="s">
        <v>103</v>
      </c>
      <c r="I95" s="93" t="s">
        <v>103</v>
      </c>
      <c r="J95" s="19" t="s">
        <v>857</v>
      </c>
      <c r="K95" s="19" t="s">
        <v>102</v>
      </c>
      <c r="L95" s="19">
        <v>22</v>
      </c>
      <c r="M95" s="19" t="s">
        <v>117</v>
      </c>
      <c r="N95" s="19" t="s">
        <v>103</v>
      </c>
      <c r="O95" s="19" t="s">
        <v>103</v>
      </c>
      <c r="P95" s="19"/>
      <c r="Q95" s="9">
        <v>621</v>
      </c>
      <c r="R95" s="9" t="str">
        <f t="shared" si="4"/>
        <v>A</v>
      </c>
      <c r="S95" s="9">
        <f t="shared" si="5"/>
        <v>2</v>
      </c>
      <c r="T95" s="9" t="str">
        <f t="shared" si="6"/>
        <v>621-A-2</v>
      </c>
      <c r="U95" s="23">
        <v>1</v>
      </c>
      <c r="V95" s="9">
        <v>1</v>
      </c>
    </row>
    <row r="96" spans="1:22">
      <c r="A96" s="35">
        <v>92</v>
      </c>
      <c r="B96" s="88"/>
      <c r="C96" s="89" t="s">
        <v>299</v>
      </c>
      <c r="D96" s="90"/>
      <c r="E96" s="93"/>
      <c r="F96" s="96"/>
      <c r="G96" s="93"/>
      <c r="H96" s="93"/>
      <c r="I96" s="93"/>
      <c r="J96" s="19"/>
      <c r="K96" s="19"/>
      <c r="L96" s="19"/>
      <c r="M96" s="19"/>
      <c r="N96" s="19"/>
      <c r="O96" s="19"/>
      <c r="P96" s="19"/>
      <c r="Q96" s="9"/>
      <c r="R96" s="9" t="str">
        <f t="shared" si="4"/>
        <v/>
      </c>
      <c r="S96" s="9" t="str">
        <f t="shared" si="5"/>
        <v/>
      </c>
      <c r="T96" s="9" t="str">
        <f t="shared" si="6"/>
        <v/>
      </c>
      <c r="U96" s="23" t="s">
        <v>1010</v>
      </c>
      <c r="V96" s="9"/>
    </row>
    <row r="97" spans="1:22">
      <c r="A97" s="35">
        <v>93</v>
      </c>
      <c r="B97" s="88" t="s">
        <v>17</v>
      </c>
      <c r="C97" s="89" t="s">
        <v>299</v>
      </c>
      <c r="D97" s="90" t="s">
        <v>958</v>
      </c>
      <c r="E97" s="93" t="s">
        <v>975</v>
      </c>
      <c r="F97" s="96" t="s">
        <v>858</v>
      </c>
      <c r="G97" s="93" t="s">
        <v>859</v>
      </c>
      <c r="H97" s="93" t="s">
        <v>103</v>
      </c>
      <c r="I97" s="93" t="s">
        <v>103</v>
      </c>
      <c r="J97" s="19" t="s">
        <v>860</v>
      </c>
      <c r="K97" s="19" t="s">
        <v>113</v>
      </c>
      <c r="L97" s="19">
        <v>26</v>
      </c>
      <c r="M97" s="19" t="s">
        <v>117</v>
      </c>
      <c r="N97" s="19" t="s">
        <v>103</v>
      </c>
      <c r="O97" s="19" t="s">
        <v>103</v>
      </c>
      <c r="P97" s="19"/>
      <c r="Q97" s="19">
        <v>116</v>
      </c>
      <c r="R97" s="9" t="str">
        <f t="shared" si="4"/>
        <v>A</v>
      </c>
      <c r="S97" s="9">
        <f t="shared" si="5"/>
        <v>1</v>
      </c>
      <c r="T97" s="9" t="str">
        <f t="shared" si="6"/>
        <v>116-A-1</v>
      </c>
      <c r="U97" s="23">
        <v>1</v>
      </c>
      <c r="V97" s="23">
        <v>4</v>
      </c>
    </row>
    <row r="98" spans="1:22">
      <c r="A98" s="35">
        <v>94</v>
      </c>
      <c r="B98" s="88"/>
      <c r="C98" s="89" t="s">
        <v>299</v>
      </c>
      <c r="D98" s="90"/>
      <c r="E98" s="93"/>
      <c r="F98" s="96"/>
      <c r="G98" s="93"/>
      <c r="H98" s="93"/>
      <c r="I98" s="93"/>
      <c r="J98" s="19" t="s">
        <v>347</v>
      </c>
      <c r="K98" s="19" t="s">
        <v>102</v>
      </c>
      <c r="L98" s="19">
        <v>27</v>
      </c>
      <c r="M98" s="19" t="s">
        <v>117</v>
      </c>
      <c r="N98" s="19" t="s">
        <v>103</v>
      </c>
      <c r="O98" s="19" t="s">
        <v>103</v>
      </c>
      <c r="P98" s="19"/>
      <c r="Q98" s="9">
        <v>622</v>
      </c>
      <c r="R98" s="9" t="str">
        <f t="shared" si="4"/>
        <v>A</v>
      </c>
      <c r="S98" s="9">
        <f t="shared" si="5"/>
        <v>2</v>
      </c>
      <c r="T98" s="9" t="str">
        <f t="shared" si="6"/>
        <v>622-A-2</v>
      </c>
      <c r="U98" s="23">
        <v>2</v>
      </c>
      <c r="V98" s="9">
        <v>3</v>
      </c>
    </row>
    <row r="99" spans="1:22" s="12" customFormat="1">
      <c r="A99" s="35">
        <v>95</v>
      </c>
      <c r="B99" s="88" t="s">
        <v>332</v>
      </c>
      <c r="C99" s="89" t="s">
        <v>299</v>
      </c>
      <c r="D99" s="90" t="s">
        <v>737</v>
      </c>
      <c r="E99" s="91" t="s">
        <v>738</v>
      </c>
      <c r="F99" s="95" t="s">
        <v>333</v>
      </c>
      <c r="G99" s="91" t="s">
        <v>334</v>
      </c>
      <c r="H99" s="93" t="s">
        <v>103</v>
      </c>
      <c r="I99" s="93" t="s">
        <v>103</v>
      </c>
      <c r="J99" s="19"/>
      <c r="K99" s="19"/>
      <c r="L99" s="19"/>
      <c r="M99" s="19"/>
      <c r="N99" s="19"/>
      <c r="O99" s="19"/>
      <c r="P99" s="19"/>
      <c r="Q99" s="9"/>
      <c r="R99" s="9" t="str">
        <f t="shared" si="4"/>
        <v/>
      </c>
      <c r="S99" s="9" t="str">
        <f t="shared" si="5"/>
        <v/>
      </c>
      <c r="T99" s="9" t="str">
        <f t="shared" si="6"/>
        <v/>
      </c>
      <c r="U99" s="23" t="s">
        <v>1010</v>
      </c>
      <c r="V99" s="9"/>
    </row>
    <row r="100" spans="1:22" s="12" customFormat="1">
      <c r="A100" s="35">
        <v>96</v>
      </c>
      <c r="B100" s="88"/>
      <c r="C100" s="89" t="s">
        <v>299</v>
      </c>
      <c r="D100" s="90"/>
      <c r="E100" s="91"/>
      <c r="F100" s="95"/>
      <c r="G100" s="91"/>
      <c r="H100" s="93"/>
      <c r="I100" s="93"/>
      <c r="J100" s="19"/>
      <c r="K100" s="19"/>
      <c r="L100" s="19"/>
      <c r="M100" s="19"/>
      <c r="N100" s="19"/>
      <c r="O100" s="19"/>
      <c r="P100" s="19"/>
      <c r="Q100" s="9"/>
      <c r="R100" s="9" t="str">
        <f t="shared" si="4"/>
        <v/>
      </c>
      <c r="S100" s="9" t="str">
        <f t="shared" si="5"/>
        <v/>
      </c>
      <c r="T100" s="9" t="str">
        <f t="shared" si="6"/>
        <v/>
      </c>
      <c r="U100" s="23" t="s">
        <v>1010</v>
      </c>
      <c r="V100" s="9"/>
    </row>
    <row r="101" spans="1:22" s="12" customFormat="1">
      <c r="A101" s="35">
        <v>97</v>
      </c>
      <c r="B101" s="88" t="s">
        <v>153</v>
      </c>
      <c r="C101" s="89" t="s">
        <v>23</v>
      </c>
      <c r="D101" s="90" t="s">
        <v>1</v>
      </c>
      <c r="E101" s="91" t="s">
        <v>953</v>
      </c>
      <c r="F101" s="95" t="s">
        <v>739</v>
      </c>
      <c r="G101" s="91" t="s">
        <v>864</v>
      </c>
      <c r="H101" s="93" t="s">
        <v>63</v>
      </c>
      <c r="I101" s="93" t="s">
        <v>103</v>
      </c>
      <c r="J101" s="19" t="s">
        <v>865</v>
      </c>
      <c r="K101" s="9" t="s">
        <v>69</v>
      </c>
      <c r="L101" s="9">
        <v>23</v>
      </c>
      <c r="M101" s="9" t="s">
        <v>117</v>
      </c>
      <c r="N101" s="9" t="s">
        <v>103</v>
      </c>
      <c r="O101" s="9" t="s">
        <v>103</v>
      </c>
      <c r="P101" s="9"/>
      <c r="Q101" s="9">
        <v>201</v>
      </c>
      <c r="R101" s="9" t="str">
        <f t="shared" si="4"/>
        <v>A</v>
      </c>
      <c r="S101" s="9">
        <f t="shared" si="5"/>
        <v>1</v>
      </c>
      <c r="T101" s="9" t="str">
        <f t="shared" si="6"/>
        <v>201-A-1</v>
      </c>
      <c r="U101" s="23">
        <v>1</v>
      </c>
      <c r="V101" s="23">
        <v>2</v>
      </c>
    </row>
    <row r="102" spans="1:22" s="12" customFormat="1">
      <c r="A102" s="35">
        <v>98</v>
      </c>
      <c r="B102" s="88"/>
      <c r="C102" s="89" t="s">
        <v>23</v>
      </c>
      <c r="D102" s="90"/>
      <c r="E102" s="91"/>
      <c r="F102" s="95"/>
      <c r="G102" s="91"/>
      <c r="H102" s="93"/>
      <c r="I102" s="93"/>
      <c r="J102" s="19" t="s">
        <v>866</v>
      </c>
      <c r="K102" s="9" t="s">
        <v>65</v>
      </c>
      <c r="L102" s="9">
        <v>23</v>
      </c>
      <c r="M102" s="9" t="s">
        <v>117</v>
      </c>
      <c r="N102" s="9" t="s">
        <v>103</v>
      </c>
      <c r="O102" s="9" t="s">
        <v>103</v>
      </c>
      <c r="P102" s="9"/>
      <c r="Q102" s="9">
        <v>701</v>
      </c>
      <c r="R102" s="9" t="str">
        <f t="shared" si="4"/>
        <v>A</v>
      </c>
      <c r="S102" s="9">
        <f t="shared" si="5"/>
        <v>2</v>
      </c>
      <c r="T102" s="9" t="str">
        <f t="shared" si="6"/>
        <v>701-A-2</v>
      </c>
      <c r="U102" s="23">
        <v>2</v>
      </c>
      <c r="V102" s="9">
        <v>2</v>
      </c>
    </row>
    <row r="103" spans="1:22" s="12" customFormat="1">
      <c r="A103" s="35">
        <v>99</v>
      </c>
      <c r="B103" s="88" t="s">
        <v>861</v>
      </c>
      <c r="C103" s="89" t="s">
        <v>23</v>
      </c>
      <c r="D103" s="90" t="s">
        <v>1</v>
      </c>
      <c r="E103" s="91" t="s">
        <v>953</v>
      </c>
      <c r="F103" s="92" t="s">
        <v>981</v>
      </c>
      <c r="G103" s="93" t="s">
        <v>1003</v>
      </c>
      <c r="H103" s="93"/>
      <c r="I103" s="94"/>
      <c r="J103" s="19"/>
      <c r="K103" s="9"/>
      <c r="L103" s="9"/>
      <c r="M103" s="9"/>
      <c r="N103" s="9"/>
      <c r="O103" s="9"/>
      <c r="P103" s="9"/>
      <c r="Q103" s="9"/>
      <c r="R103" s="9" t="str">
        <f t="shared" si="4"/>
        <v/>
      </c>
      <c r="S103" s="9"/>
      <c r="T103" s="9" t="str">
        <f t="shared" si="6"/>
        <v/>
      </c>
      <c r="U103" s="23" t="s">
        <v>1010</v>
      </c>
      <c r="V103" s="9"/>
    </row>
    <row r="104" spans="1:22" s="12" customFormat="1">
      <c r="A104" s="35">
        <v>100</v>
      </c>
      <c r="B104" s="88"/>
      <c r="C104" s="89" t="s">
        <v>159</v>
      </c>
      <c r="D104" s="90"/>
      <c r="E104" s="91"/>
      <c r="F104" s="92"/>
      <c r="G104" s="93"/>
      <c r="H104" s="93"/>
      <c r="I104" s="94"/>
      <c r="J104" s="19"/>
      <c r="K104" s="9"/>
      <c r="L104" s="9"/>
      <c r="M104" s="9"/>
      <c r="N104" s="9"/>
      <c r="O104" s="9"/>
      <c r="P104" s="9"/>
      <c r="Q104" s="9"/>
      <c r="R104" s="9" t="str">
        <f t="shared" si="4"/>
        <v/>
      </c>
      <c r="S104" s="9"/>
      <c r="T104" s="9" t="str">
        <f t="shared" si="6"/>
        <v/>
      </c>
      <c r="U104" s="23" t="s">
        <v>1010</v>
      </c>
      <c r="V104" s="9"/>
    </row>
    <row r="105" spans="1:22" s="12" customFormat="1">
      <c r="A105" s="35">
        <v>101</v>
      </c>
      <c r="B105" s="88" t="s">
        <v>952</v>
      </c>
      <c r="C105" s="89" t="s">
        <v>23</v>
      </c>
      <c r="D105" s="90" t="s">
        <v>1</v>
      </c>
      <c r="E105" s="91" t="s">
        <v>953</v>
      </c>
      <c r="F105" s="92" t="s">
        <v>955</v>
      </c>
      <c r="G105" s="93" t="s">
        <v>956</v>
      </c>
      <c r="H105" s="93"/>
      <c r="I105" s="94"/>
      <c r="J105" s="19"/>
      <c r="K105" s="9"/>
      <c r="L105" s="9"/>
      <c r="M105" s="9"/>
      <c r="N105" s="9"/>
      <c r="O105" s="9"/>
      <c r="P105" s="9"/>
      <c r="Q105" s="9"/>
      <c r="R105" s="9" t="str">
        <f t="shared" si="4"/>
        <v/>
      </c>
      <c r="S105" s="9" t="str">
        <f t="shared" ref="S105:S136" si="7">IF(K105="남",1,IF(K105="여",2,""))</f>
        <v/>
      </c>
      <c r="T105" s="9" t="str">
        <f t="shared" si="6"/>
        <v/>
      </c>
      <c r="U105" s="23" t="s">
        <v>1010</v>
      </c>
      <c r="V105" s="9"/>
    </row>
    <row r="106" spans="1:22" s="12" customFormat="1">
      <c r="A106" s="35">
        <v>102</v>
      </c>
      <c r="B106" s="88"/>
      <c r="C106" s="89" t="s">
        <v>23</v>
      </c>
      <c r="D106" s="90"/>
      <c r="E106" s="91"/>
      <c r="F106" s="92"/>
      <c r="G106" s="93"/>
      <c r="H106" s="93"/>
      <c r="I106" s="94"/>
      <c r="J106" s="19"/>
      <c r="K106" s="9"/>
      <c r="L106" s="9"/>
      <c r="M106" s="9"/>
      <c r="N106" s="9"/>
      <c r="O106" s="9"/>
      <c r="P106" s="9"/>
      <c r="Q106" s="9"/>
      <c r="R106" s="9" t="str">
        <f t="shared" si="4"/>
        <v/>
      </c>
      <c r="S106" s="9" t="str">
        <f t="shared" si="7"/>
        <v/>
      </c>
      <c r="T106" s="9" t="str">
        <f t="shared" si="6"/>
        <v/>
      </c>
      <c r="U106" s="23" t="s">
        <v>1010</v>
      </c>
      <c r="V106" s="9"/>
    </row>
    <row r="107" spans="1:22" s="12" customFormat="1">
      <c r="A107" s="35">
        <v>103</v>
      </c>
      <c r="B107" s="88" t="s">
        <v>335</v>
      </c>
      <c r="C107" s="89" t="s">
        <v>23</v>
      </c>
      <c r="D107" s="90" t="s">
        <v>336</v>
      </c>
      <c r="E107" s="91" t="s">
        <v>337</v>
      </c>
      <c r="F107" s="96" t="s">
        <v>22</v>
      </c>
      <c r="G107" s="93" t="s">
        <v>1013</v>
      </c>
      <c r="H107" s="93" t="s">
        <v>14</v>
      </c>
      <c r="I107" s="93" t="s">
        <v>14</v>
      </c>
      <c r="J107" s="19" t="s">
        <v>867</v>
      </c>
      <c r="K107" s="9" t="s">
        <v>69</v>
      </c>
      <c r="L107" s="9">
        <v>40</v>
      </c>
      <c r="M107" s="9" t="s">
        <v>117</v>
      </c>
      <c r="N107" s="9" t="s">
        <v>103</v>
      </c>
      <c r="O107" s="9" t="s">
        <v>103</v>
      </c>
      <c r="P107" s="9"/>
      <c r="Q107" s="9">
        <v>226</v>
      </c>
      <c r="R107" s="9" t="str">
        <f t="shared" si="4"/>
        <v>C</v>
      </c>
      <c r="S107" s="9">
        <f t="shared" si="7"/>
        <v>1</v>
      </c>
      <c r="T107" s="9" t="str">
        <f t="shared" si="6"/>
        <v>226-C-1</v>
      </c>
      <c r="U107" s="23">
        <v>1</v>
      </c>
      <c r="V107" s="23">
        <f>IF(L107&lt;=35,7,8)</f>
        <v>8</v>
      </c>
    </row>
    <row r="108" spans="1:22" s="12" customFormat="1">
      <c r="A108" s="35">
        <v>104</v>
      </c>
      <c r="B108" s="88"/>
      <c r="C108" s="89" t="s">
        <v>23</v>
      </c>
      <c r="D108" s="90"/>
      <c r="E108" s="91"/>
      <c r="F108" s="96"/>
      <c r="G108" s="93"/>
      <c r="H108" s="93"/>
      <c r="I108" s="93"/>
      <c r="J108" s="19" t="s">
        <v>868</v>
      </c>
      <c r="K108" s="9" t="s">
        <v>65</v>
      </c>
      <c r="L108" s="9">
        <v>36</v>
      </c>
      <c r="M108" s="9" t="s">
        <v>117</v>
      </c>
      <c r="N108" s="9" t="s">
        <v>103</v>
      </c>
      <c r="O108" s="9" t="s">
        <v>103</v>
      </c>
      <c r="P108" s="9"/>
      <c r="Q108" s="9">
        <v>732</v>
      </c>
      <c r="R108" s="9" t="str">
        <f t="shared" si="4"/>
        <v>C</v>
      </c>
      <c r="S108" s="9">
        <f t="shared" si="7"/>
        <v>2</v>
      </c>
      <c r="T108" s="9" t="str">
        <f t="shared" si="6"/>
        <v>732-C-2</v>
      </c>
      <c r="U108" s="23">
        <v>2</v>
      </c>
      <c r="V108" s="23">
        <v>5</v>
      </c>
    </row>
    <row r="109" spans="1:22" s="12" customFormat="1">
      <c r="A109" s="35">
        <v>105</v>
      </c>
      <c r="B109" s="88" t="s">
        <v>109</v>
      </c>
      <c r="C109" s="89" t="s">
        <v>23</v>
      </c>
      <c r="D109" s="90" t="s">
        <v>336</v>
      </c>
      <c r="E109" s="91" t="s">
        <v>338</v>
      </c>
      <c r="F109" s="96" t="s">
        <v>24</v>
      </c>
      <c r="G109" s="93" t="s">
        <v>25</v>
      </c>
      <c r="H109" s="93" t="s">
        <v>63</v>
      </c>
      <c r="I109" s="93" t="s">
        <v>66</v>
      </c>
      <c r="J109" s="19"/>
      <c r="K109" s="9"/>
      <c r="L109" s="9"/>
      <c r="M109" s="9"/>
      <c r="N109" s="9"/>
      <c r="O109" s="9"/>
      <c r="P109" s="9"/>
      <c r="Q109" s="9"/>
      <c r="R109" s="9" t="str">
        <f t="shared" si="4"/>
        <v/>
      </c>
      <c r="S109" s="9" t="str">
        <f t="shared" si="7"/>
        <v/>
      </c>
      <c r="T109" s="9" t="str">
        <f t="shared" si="6"/>
        <v/>
      </c>
      <c r="U109" s="23" t="s">
        <v>1010</v>
      </c>
      <c r="V109" s="9"/>
    </row>
    <row r="110" spans="1:22" s="12" customFormat="1">
      <c r="A110" s="35">
        <v>106</v>
      </c>
      <c r="B110" s="88"/>
      <c r="C110" s="89" t="s">
        <v>23</v>
      </c>
      <c r="D110" s="90"/>
      <c r="E110" s="91"/>
      <c r="F110" s="96"/>
      <c r="G110" s="93"/>
      <c r="H110" s="93"/>
      <c r="I110" s="93"/>
      <c r="J110" s="19"/>
      <c r="K110" s="9"/>
      <c r="L110" s="9"/>
      <c r="M110" s="9"/>
      <c r="N110" s="9"/>
      <c r="O110" s="9"/>
      <c r="P110" s="9"/>
      <c r="Q110" s="9"/>
      <c r="R110" s="9" t="str">
        <f t="shared" si="4"/>
        <v/>
      </c>
      <c r="S110" s="9" t="str">
        <f t="shared" si="7"/>
        <v/>
      </c>
      <c r="T110" s="9" t="str">
        <f t="shared" si="6"/>
        <v/>
      </c>
      <c r="U110" s="23" t="s">
        <v>1010</v>
      </c>
      <c r="V110" s="9"/>
    </row>
    <row r="111" spans="1:22" s="12" customFormat="1">
      <c r="A111" s="35">
        <v>107</v>
      </c>
      <c r="B111" s="88" t="s">
        <v>98</v>
      </c>
      <c r="C111" s="89" t="s">
        <v>23</v>
      </c>
      <c r="D111" s="90" t="s">
        <v>336</v>
      </c>
      <c r="E111" s="91" t="s">
        <v>338</v>
      </c>
      <c r="F111" s="96" t="s">
        <v>1014</v>
      </c>
      <c r="G111" s="93" t="s">
        <v>26</v>
      </c>
      <c r="H111" s="93" t="s">
        <v>103</v>
      </c>
      <c r="I111" s="93" t="s">
        <v>103</v>
      </c>
      <c r="J111" s="19" t="s">
        <v>64</v>
      </c>
      <c r="K111" s="9" t="s">
        <v>65</v>
      </c>
      <c r="L111" s="9">
        <v>25</v>
      </c>
      <c r="M111" s="9" t="s">
        <v>117</v>
      </c>
      <c r="N111" s="9" t="s">
        <v>103</v>
      </c>
      <c r="O111" s="9" t="s">
        <v>103</v>
      </c>
      <c r="P111" s="9"/>
      <c r="Q111" s="9">
        <v>702</v>
      </c>
      <c r="R111" s="9" t="str">
        <f t="shared" si="4"/>
        <v>A</v>
      </c>
      <c r="S111" s="9">
        <f t="shared" si="7"/>
        <v>2</v>
      </c>
      <c r="T111" s="9" t="str">
        <f t="shared" si="6"/>
        <v>702-A-2</v>
      </c>
      <c r="U111" s="23">
        <v>1</v>
      </c>
      <c r="V111" s="9">
        <v>3</v>
      </c>
    </row>
    <row r="112" spans="1:22" s="12" customFormat="1">
      <c r="A112" s="35">
        <v>108</v>
      </c>
      <c r="B112" s="88"/>
      <c r="C112" s="89" t="s">
        <v>23</v>
      </c>
      <c r="D112" s="90"/>
      <c r="E112" s="91"/>
      <c r="F112" s="96"/>
      <c r="G112" s="93"/>
      <c r="H112" s="93"/>
      <c r="I112" s="93"/>
      <c r="J112" s="19" t="s">
        <v>96</v>
      </c>
      <c r="K112" s="9" t="s">
        <v>69</v>
      </c>
      <c r="L112" s="9">
        <v>24</v>
      </c>
      <c r="M112" s="9" t="s">
        <v>117</v>
      </c>
      <c r="N112" s="9" t="s">
        <v>103</v>
      </c>
      <c r="O112" s="9" t="s">
        <v>103</v>
      </c>
      <c r="P112" s="9"/>
      <c r="Q112" s="9">
        <v>202</v>
      </c>
      <c r="R112" s="9" t="str">
        <f t="shared" si="4"/>
        <v>A</v>
      </c>
      <c r="S112" s="9">
        <f t="shared" si="7"/>
        <v>1</v>
      </c>
      <c r="T112" s="9" t="str">
        <f t="shared" si="6"/>
        <v>202-A-1</v>
      </c>
      <c r="U112" s="23">
        <v>2</v>
      </c>
      <c r="V112" s="23">
        <v>1</v>
      </c>
    </row>
    <row r="113" spans="1:22" s="12" customFormat="1">
      <c r="A113" s="35">
        <v>109</v>
      </c>
      <c r="B113" s="88" t="s">
        <v>98</v>
      </c>
      <c r="C113" s="89" t="s">
        <v>23</v>
      </c>
      <c r="D113" s="90" t="s">
        <v>336</v>
      </c>
      <c r="E113" s="91" t="s">
        <v>28</v>
      </c>
      <c r="F113" s="96" t="s">
        <v>29</v>
      </c>
      <c r="G113" s="93" t="s">
        <v>30</v>
      </c>
      <c r="H113" s="93" t="s">
        <v>103</v>
      </c>
      <c r="I113" s="93" t="s">
        <v>103</v>
      </c>
      <c r="J113" s="19" t="s">
        <v>83</v>
      </c>
      <c r="K113" s="9" t="s">
        <v>65</v>
      </c>
      <c r="L113" s="9">
        <v>22</v>
      </c>
      <c r="M113" s="9" t="s">
        <v>117</v>
      </c>
      <c r="N113" s="9" t="s">
        <v>103</v>
      </c>
      <c r="O113" s="9" t="s">
        <v>103</v>
      </c>
      <c r="P113" s="9"/>
      <c r="Q113" s="9">
        <v>703</v>
      </c>
      <c r="R113" s="9" t="str">
        <f t="shared" si="4"/>
        <v>A</v>
      </c>
      <c r="S113" s="9">
        <f t="shared" si="7"/>
        <v>2</v>
      </c>
      <c r="T113" s="9" t="str">
        <f t="shared" si="6"/>
        <v>703-A-2</v>
      </c>
      <c r="U113" s="23">
        <v>2</v>
      </c>
      <c r="V113" s="9">
        <v>1</v>
      </c>
    </row>
    <row r="114" spans="1:22" s="12" customFormat="1">
      <c r="A114" s="35">
        <v>110</v>
      </c>
      <c r="B114" s="88"/>
      <c r="C114" s="89" t="s">
        <v>23</v>
      </c>
      <c r="D114" s="90"/>
      <c r="E114" s="91"/>
      <c r="F114" s="96"/>
      <c r="G114" s="93"/>
      <c r="H114" s="93"/>
      <c r="I114" s="93"/>
      <c r="J114" s="19" t="s">
        <v>84</v>
      </c>
      <c r="K114" s="9" t="s">
        <v>69</v>
      </c>
      <c r="L114" s="9">
        <v>38</v>
      </c>
      <c r="M114" s="9" t="s">
        <v>117</v>
      </c>
      <c r="N114" s="9" t="s">
        <v>103</v>
      </c>
      <c r="O114" s="9" t="s">
        <v>103</v>
      </c>
      <c r="P114" s="9"/>
      <c r="Q114" s="9">
        <v>227</v>
      </c>
      <c r="R114" s="9" t="str">
        <f t="shared" si="4"/>
        <v>C</v>
      </c>
      <c r="S114" s="9">
        <f t="shared" si="7"/>
        <v>1</v>
      </c>
      <c r="T114" s="9" t="str">
        <f t="shared" si="6"/>
        <v>227-C-1</v>
      </c>
      <c r="U114" s="23">
        <v>1</v>
      </c>
      <c r="V114" s="23">
        <f>IF(L114&lt;=35,7,8)</f>
        <v>8</v>
      </c>
    </row>
    <row r="115" spans="1:22" s="12" customFormat="1">
      <c r="A115" s="35">
        <v>111</v>
      </c>
      <c r="B115" s="88" t="s">
        <v>98</v>
      </c>
      <c r="C115" s="89" t="s">
        <v>23</v>
      </c>
      <c r="D115" s="90" t="s">
        <v>336</v>
      </c>
      <c r="E115" s="91" t="s">
        <v>31</v>
      </c>
      <c r="F115" s="95" t="s">
        <v>32</v>
      </c>
      <c r="G115" s="91" t="s">
        <v>1015</v>
      </c>
      <c r="H115" s="93" t="s">
        <v>103</v>
      </c>
      <c r="I115" s="93" t="s">
        <v>103</v>
      </c>
      <c r="J115" s="19" t="s">
        <v>81</v>
      </c>
      <c r="K115" s="9" t="s">
        <v>65</v>
      </c>
      <c r="L115" s="9">
        <v>34</v>
      </c>
      <c r="M115" s="9" t="s">
        <v>117</v>
      </c>
      <c r="N115" s="9" t="s">
        <v>103</v>
      </c>
      <c r="O115" s="9" t="s">
        <v>103</v>
      </c>
      <c r="P115" s="9"/>
      <c r="Q115" s="9">
        <v>704</v>
      </c>
      <c r="R115" s="9" t="str">
        <f t="shared" si="4"/>
        <v>C</v>
      </c>
      <c r="S115" s="9">
        <f t="shared" si="7"/>
        <v>2</v>
      </c>
      <c r="T115" s="9" t="str">
        <f t="shared" si="6"/>
        <v>704-C-2</v>
      </c>
      <c r="U115" s="23">
        <v>2</v>
      </c>
      <c r="V115" s="23">
        <v>5</v>
      </c>
    </row>
    <row r="116" spans="1:22" s="12" customFormat="1">
      <c r="A116" s="35">
        <v>112</v>
      </c>
      <c r="B116" s="88"/>
      <c r="C116" s="89" t="s">
        <v>23</v>
      </c>
      <c r="D116" s="90"/>
      <c r="E116" s="91"/>
      <c r="F116" s="95"/>
      <c r="G116" s="91"/>
      <c r="H116" s="93"/>
      <c r="I116" s="93"/>
      <c r="J116" s="19" t="s">
        <v>82</v>
      </c>
      <c r="K116" s="9" t="s">
        <v>69</v>
      </c>
      <c r="L116" s="9">
        <v>39</v>
      </c>
      <c r="M116" s="9" t="s">
        <v>117</v>
      </c>
      <c r="N116" s="9" t="s">
        <v>103</v>
      </c>
      <c r="O116" s="9" t="s">
        <v>103</v>
      </c>
      <c r="P116" s="9"/>
      <c r="Q116" s="9">
        <v>228</v>
      </c>
      <c r="R116" s="9" t="str">
        <f t="shared" si="4"/>
        <v>C</v>
      </c>
      <c r="S116" s="9">
        <f t="shared" si="7"/>
        <v>1</v>
      </c>
      <c r="T116" s="9" t="str">
        <f t="shared" si="6"/>
        <v>228-C-1</v>
      </c>
      <c r="U116" s="23">
        <v>1</v>
      </c>
      <c r="V116" s="23">
        <f>IF(L116&lt;=35,7,8)</f>
        <v>8</v>
      </c>
    </row>
    <row r="117" spans="1:22" s="12" customFormat="1">
      <c r="A117" s="35">
        <v>113</v>
      </c>
      <c r="B117" s="88" t="s">
        <v>98</v>
      </c>
      <c r="C117" s="89" t="s">
        <v>23</v>
      </c>
      <c r="D117" s="90" t="s">
        <v>336</v>
      </c>
      <c r="E117" s="91" t="s">
        <v>339</v>
      </c>
      <c r="F117" s="95" t="s">
        <v>27</v>
      </c>
      <c r="G117" s="91" t="s">
        <v>33</v>
      </c>
      <c r="H117" s="93" t="s">
        <v>14</v>
      </c>
      <c r="I117" s="93" t="s">
        <v>14</v>
      </c>
      <c r="J117" s="19" t="s">
        <v>85</v>
      </c>
      <c r="K117" s="9" t="s">
        <v>69</v>
      </c>
      <c r="L117" s="9">
        <v>33</v>
      </c>
      <c r="M117" s="9" t="s">
        <v>117</v>
      </c>
      <c r="N117" s="9" t="s">
        <v>103</v>
      </c>
      <c r="O117" s="9" t="s">
        <v>103</v>
      </c>
      <c r="P117" s="9"/>
      <c r="Q117" s="9">
        <v>203</v>
      </c>
      <c r="R117" s="9" t="str">
        <f t="shared" si="4"/>
        <v>C</v>
      </c>
      <c r="S117" s="9">
        <f t="shared" si="7"/>
        <v>1</v>
      </c>
      <c r="T117" s="9" t="str">
        <f t="shared" si="6"/>
        <v>203-C-1</v>
      </c>
      <c r="U117" s="23">
        <v>1</v>
      </c>
      <c r="V117" s="23">
        <f>IF(L117&lt;=35,7,8)</f>
        <v>7</v>
      </c>
    </row>
    <row r="118" spans="1:22" s="12" customFormat="1">
      <c r="A118" s="35">
        <v>114</v>
      </c>
      <c r="B118" s="88"/>
      <c r="C118" s="89" t="s">
        <v>23</v>
      </c>
      <c r="D118" s="90"/>
      <c r="E118" s="91"/>
      <c r="F118" s="95"/>
      <c r="G118" s="91"/>
      <c r="H118" s="93"/>
      <c r="I118" s="93"/>
      <c r="J118" s="19"/>
      <c r="K118" s="9"/>
      <c r="L118" s="9"/>
      <c r="M118" s="9"/>
      <c r="N118" s="9"/>
      <c r="O118" s="9"/>
      <c r="P118" s="9"/>
      <c r="Q118" s="9"/>
      <c r="R118" s="9" t="str">
        <f t="shared" si="4"/>
        <v/>
      </c>
      <c r="S118" s="9" t="str">
        <f t="shared" si="7"/>
        <v/>
      </c>
      <c r="T118" s="9" t="str">
        <f t="shared" si="6"/>
        <v/>
      </c>
      <c r="U118" s="23" t="s">
        <v>1010</v>
      </c>
      <c r="V118" s="9"/>
    </row>
    <row r="119" spans="1:22" s="12" customFormat="1">
      <c r="A119" s="35">
        <v>115</v>
      </c>
      <c r="B119" s="88" t="s">
        <v>98</v>
      </c>
      <c r="C119" s="89" t="s">
        <v>23</v>
      </c>
      <c r="D119" s="90" t="s">
        <v>336</v>
      </c>
      <c r="E119" s="91" t="s">
        <v>340</v>
      </c>
      <c r="F119" s="95" t="s">
        <v>34</v>
      </c>
      <c r="G119" s="91" t="s">
        <v>35</v>
      </c>
      <c r="H119" s="93" t="s">
        <v>63</v>
      </c>
      <c r="I119" s="93" t="s">
        <v>66</v>
      </c>
      <c r="J119" s="19" t="s">
        <v>67</v>
      </c>
      <c r="K119" s="9" t="s">
        <v>69</v>
      </c>
      <c r="L119" s="9">
        <v>33</v>
      </c>
      <c r="M119" s="9" t="s">
        <v>117</v>
      </c>
      <c r="N119" s="9" t="s">
        <v>103</v>
      </c>
      <c r="O119" s="9" t="s">
        <v>103</v>
      </c>
      <c r="P119" s="9"/>
      <c r="Q119" s="9">
        <v>204</v>
      </c>
      <c r="R119" s="9" t="str">
        <f t="shared" si="4"/>
        <v>C</v>
      </c>
      <c r="S119" s="9">
        <f t="shared" si="7"/>
        <v>1</v>
      </c>
      <c r="T119" s="9" t="str">
        <f t="shared" si="6"/>
        <v>204-C-1</v>
      </c>
      <c r="U119" s="23">
        <v>2</v>
      </c>
      <c r="V119" s="23">
        <v>5</v>
      </c>
    </row>
    <row r="120" spans="1:22" s="12" customFormat="1">
      <c r="A120" s="35">
        <v>116</v>
      </c>
      <c r="B120" s="88"/>
      <c r="C120" s="89" t="s">
        <v>23</v>
      </c>
      <c r="D120" s="90"/>
      <c r="E120" s="91"/>
      <c r="F120" s="95"/>
      <c r="G120" s="91"/>
      <c r="H120" s="93"/>
      <c r="I120" s="93"/>
      <c r="J120" s="19" t="s">
        <v>68</v>
      </c>
      <c r="K120" s="9" t="s">
        <v>65</v>
      </c>
      <c r="L120" s="9">
        <v>35</v>
      </c>
      <c r="M120" s="9" t="s">
        <v>117</v>
      </c>
      <c r="N120" s="9" t="s">
        <v>103</v>
      </c>
      <c r="O120" s="9" t="s">
        <v>103</v>
      </c>
      <c r="P120" s="9"/>
      <c r="Q120" s="9">
        <v>733</v>
      </c>
      <c r="R120" s="9" t="str">
        <f t="shared" si="4"/>
        <v>C</v>
      </c>
      <c r="S120" s="9">
        <f t="shared" si="7"/>
        <v>2</v>
      </c>
      <c r="T120" s="9" t="str">
        <f t="shared" si="6"/>
        <v>733-C-2</v>
      </c>
      <c r="U120" s="23">
        <v>1</v>
      </c>
      <c r="V120" s="23">
        <f>IF(L120&lt;=35,7,8)</f>
        <v>7</v>
      </c>
    </row>
    <row r="121" spans="1:22" s="12" customFormat="1">
      <c r="A121" s="35">
        <v>117</v>
      </c>
      <c r="B121" s="88" t="s">
        <v>98</v>
      </c>
      <c r="C121" s="89" t="s">
        <v>23</v>
      </c>
      <c r="D121" s="90" t="s">
        <v>336</v>
      </c>
      <c r="E121" s="91" t="s">
        <v>341</v>
      </c>
      <c r="F121" s="91" t="s">
        <v>36</v>
      </c>
      <c r="G121" s="91" t="s">
        <v>37</v>
      </c>
      <c r="H121" s="93" t="s">
        <v>63</v>
      </c>
      <c r="I121" s="93" t="s">
        <v>66</v>
      </c>
      <c r="J121" s="19" t="s">
        <v>79</v>
      </c>
      <c r="K121" s="9" t="s">
        <v>65</v>
      </c>
      <c r="L121" s="9">
        <v>22</v>
      </c>
      <c r="M121" s="9" t="s">
        <v>117</v>
      </c>
      <c r="N121" s="9" t="s">
        <v>103</v>
      </c>
      <c r="O121" s="9" t="s">
        <v>103</v>
      </c>
      <c r="P121" s="9"/>
      <c r="Q121" s="9">
        <v>705</v>
      </c>
      <c r="R121" s="9" t="str">
        <f t="shared" si="4"/>
        <v>A</v>
      </c>
      <c r="S121" s="9">
        <f t="shared" si="7"/>
        <v>2</v>
      </c>
      <c r="T121" s="9" t="str">
        <f t="shared" si="6"/>
        <v>705-A-2</v>
      </c>
      <c r="U121" s="23">
        <v>1</v>
      </c>
      <c r="V121" s="9">
        <v>2</v>
      </c>
    </row>
    <row r="122" spans="1:22" s="12" customFormat="1">
      <c r="A122" s="35">
        <v>118</v>
      </c>
      <c r="B122" s="88"/>
      <c r="C122" s="89" t="s">
        <v>23</v>
      </c>
      <c r="D122" s="90"/>
      <c r="E122" s="91"/>
      <c r="F122" s="91"/>
      <c r="G122" s="91"/>
      <c r="H122" s="93"/>
      <c r="I122" s="93"/>
      <c r="J122" s="19" t="s">
        <v>869</v>
      </c>
      <c r="K122" s="9"/>
      <c r="L122" s="9"/>
      <c r="M122" s="9"/>
      <c r="N122" s="9"/>
      <c r="O122" s="9"/>
      <c r="P122" s="9"/>
      <c r="Q122" s="9"/>
      <c r="R122" s="9" t="str">
        <f t="shared" si="4"/>
        <v/>
      </c>
      <c r="S122" s="9" t="str">
        <f t="shared" si="7"/>
        <v/>
      </c>
      <c r="T122" s="9" t="str">
        <f t="shared" si="6"/>
        <v/>
      </c>
      <c r="U122" s="23" t="s">
        <v>1010</v>
      </c>
      <c r="V122" s="9"/>
    </row>
    <row r="123" spans="1:22" s="12" customFormat="1">
      <c r="A123" s="35">
        <v>119</v>
      </c>
      <c r="B123" s="88" t="s">
        <v>98</v>
      </c>
      <c r="C123" s="89" t="s">
        <v>23</v>
      </c>
      <c r="D123" s="90" t="s">
        <v>336</v>
      </c>
      <c r="E123" s="91" t="s">
        <v>342</v>
      </c>
      <c r="F123" s="96" t="s">
        <v>38</v>
      </c>
      <c r="G123" s="93" t="s">
        <v>39</v>
      </c>
      <c r="H123" s="93" t="s">
        <v>14</v>
      </c>
      <c r="I123" s="93" t="s">
        <v>66</v>
      </c>
      <c r="J123" s="19" t="s">
        <v>94</v>
      </c>
      <c r="K123" s="9" t="s">
        <v>69</v>
      </c>
      <c r="L123" s="9">
        <v>30</v>
      </c>
      <c r="M123" s="9" t="s">
        <v>117</v>
      </c>
      <c r="N123" s="9" t="s">
        <v>103</v>
      </c>
      <c r="O123" s="9" t="s">
        <v>103</v>
      </c>
      <c r="P123" s="9"/>
      <c r="Q123" s="9">
        <v>205</v>
      </c>
      <c r="R123" s="9" t="str">
        <f t="shared" si="4"/>
        <v>C</v>
      </c>
      <c r="S123" s="9">
        <f t="shared" si="7"/>
        <v>1</v>
      </c>
      <c r="T123" s="9" t="str">
        <f t="shared" si="6"/>
        <v>205-C-1</v>
      </c>
      <c r="U123" s="23">
        <v>2</v>
      </c>
      <c r="V123" s="23">
        <v>5</v>
      </c>
    </row>
    <row r="124" spans="1:22" s="12" customFormat="1">
      <c r="A124" s="35">
        <v>120</v>
      </c>
      <c r="B124" s="88"/>
      <c r="C124" s="89" t="s">
        <v>23</v>
      </c>
      <c r="D124" s="90"/>
      <c r="E124" s="91"/>
      <c r="F124" s="96"/>
      <c r="G124" s="93"/>
      <c r="H124" s="93"/>
      <c r="I124" s="93"/>
      <c r="J124" s="19" t="s">
        <v>86</v>
      </c>
      <c r="K124" s="9" t="s">
        <v>65</v>
      </c>
      <c r="L124" s="9">
        <v>33</v>
      </c>
      <c r="M124" s="9" t="s">
        <v>117</v>
      </c>
      <c r="N124" s="9" t="s">
        <v>103</v>
      </c>
      <c r="O124" s="9" t="s">
        <v>103</v>
      </c>
      <c r="P124" s="9"/>
      <c r="Q124" s="9">
        <v>706</v>
      </c>
      <c r="R124" s="9" t="str">
        <f t="shared" si="4"/>
        <v>C</v>
      </c>
      <c r="S124" s="9">
        <f t="shared" si="7"/>
        <v>2</v>
      </c>
      <c r="T124" s="9" t="str">
        <f t="shared" si="6"/>
        <v>706-C-2</v>
      </c>
      <c r="U124" s="23">
        <v>1</v>
      </c>
      <c r="V124" s="23">
        <f>IF(L124&lt;=35,7,8)</f>
        <v>7</v>
      </c>
    </row>
    <row r="125" spans="1:22" s="12" customFormat="1">
      <c r="A125" s="35">
        <v>121</v>
      </c>
      <c r="B125" s="88" t="s">
        <v>98</v>
      </c>
      <c r="C125" s="89" t="s">
        <v>23</v>
      </c>
      <c r="D125" s="90" t="s">
        <v>336</v>
      </c>
      <c r="E125" s="91" t="s">
        <v>343</v>
      </c>
      <c r="F125" s="96" t="s">
        <v>40</v>
      </c>
      <c r="G125" s="93" t="s">
        <v>41</v>
      </c>
      <c r="H125" s="93" t="s">
        <v>63</v>
      </c>
      <c r="I125" s="93" t="s">
        <v>66</v>
      </c>
      <c r="J125" s="19" t="s">
        <v>97</v>
      </c>
      <c r="K125" s="9" t="s">
        <v>69</v>
      </c>
      <c r="L125" s="9">
        <v>25</v>
      </c>
      <c r="M125" s="9" t="s">
        <v>117</v>
      </c>
      <c r="N125" s="9" t="s">
        <v>103</v>
      </c>
      <c r="O125" s="9" t="s">
        <v>103</v>
      </c>
      <c r="P125" s="9"/>
      <c r="Q125" s="9">
        <v>206</v>
      </c>
      <c r="R125" s="9" t="str">
        <f t="shared" si="4"/>
        <v>A</v>
      </c>
      <c r="S125" s="9">
        <f t="shared" si="7"/>
        <v>1</v>
      </c>
      <c r="T125" s="9" t="str">
        <f t="shared" si="6"/>
        <v>206-A-1</v>
      </c>
      <c r="U125" s="23">
        <v>2</v>
      </c>
      <c r="V125" s="23">
        <v>2</v>
      </c>
    </row>
    <row r="126" spans="1:22" s="12" customFormat="1">
      <c r="A126" s="35">
        <v>122</v>
      </c>
      <c r="B126" s="88"/>
      <c r="C126" s="89" t="s">
        <v>23</v>
      </c>
      <c r="D126" s="90"/>
      <c r="E126" s="91"/>
      <c r="F126" s="96"/>
      <c r="G126" s="93"/>
      <c r="H126" s="93"/>
      <c r="I126" s="93"/>
      <c r="J126" s="19" t="s">
        <v>80</v>
      </c>
      <c r="K126" s="9" t="s">
        <v>65</v>
      </c>
      <c r="L126" s="9">
        <v>25</v>
      </c>
      <c r="M126" s="9" t="s">
        <v>103</v>
      </c>
      <c r="N126" s="9" t="s">
        <v>103</v>
      </c>
      <c r="O126" s="9" t="s">
        <v>103</v>
      </c>
      <c r="P126" s="9"/>
      <c r="Q126" s="9">
        <v>707</v>
      </c>
      <c r="R126" s="9" t="str">
        <f t="shared" si="4"/>
        <v>A</v>
      </c>
      <c r="S126" s="9">
        <f t="shared" si="7"/>
        <v>2</v>
      </c>
      <c r="T126" s="9" t="str">
        <f t="shared" si="6"/>
        <v>707-A-2</v>
      </c>
      <c r="U126" s="23">
        <v>1</v>
      </c>
      <c r="V126" s="9">
        <v>2</v>
      </c>
    </row>
    <row r="127" spans="1:22" s="12" customFormat="1">
      <c r="A127" s="35">
        <v>123</v>
      </c>
      <c r="B127" s="88" t="s">
        <v>98</v>
      </c>
      <c r="C127" s="89" t="s">
        <v>23</v>
      </c>
      <c r="D127" s="90" t="s">
        <v>336</v>
      </c>
      <c r="E127" s="91" t="s">
        <v>344</v>
      </c>
      <c r="F127" s="96" t="s">
        <v>42</v>
      </c>
      <c r="G127" s="93" t="s">
        <v>43</v>
      </c>
      <c r="H127" s="93" t="s">
        <v>103</v>
      </c>
      <c r="I127" s="93" t="s">
        <v>103</v>
      </c>
      <c r="J127" s="19" t="s">
        <v>90</v>
      </c>
      <c r="K127" s="9" t="s">
        <v>69</v>
      </c>
      <c r="L127" s="9">
        <v>25</v>
      </c>
      <c r="M127" s="9" t="s">
        <v>117</v>
      </c>
      <c r="N127" s="9" t="s">
        <v>103</v>
      </c>
      <c r="O127" s="9" t="s">
        <v>103</v>
      </c>
      <c r="P127" s="9"/>
      <c r="Q127" s="9">
        <v>207</v>
      </c>
      <c r="R127" s="9" t="str">
        <f t="shared" si="4"/>
        <v>A</v>
      </c>
      <c r="S127" s="9">
        <f t="shared" si="7"/>
        <v>1</v>
      </c>
      <c r="T127" s="9" t="str">
        <f t="shared" si="6"/>
        <v>207-A-1</v>
      </c>
      <c r="U127" s="23">
        <v>1</v>
      </c>
      <c r="V127" s="23">
        <v>5</v>
      </c>
    </row>
    <row r="128" spans="1:22" s="12" customFormat="1">
      <c r="A128" s="35">
        <v>124</v>
      </c>
      <c r="B128" s="88"/>
      <c r="C128" s="89" t="s">
        <v>23</v>
      </c>
      <c r="D128" s="90"/>
      <c r="E128" s="91"/>
      <c r="F128" s="96"/>
      <c r="G128" s="93"/>
      <c r="H128" s="93"/>
      <c r="I128" s="93"/>
      <c r="J128" s="19" t="s">
        <v>91</v>
      </c>
      <c r="K128" s="9" t="s">
        <v>65</v>
      </c>
      <c r="L128" s="9">
        <v>24</v>
      </c>
      <c r="M128" s="9" t="s">
        <v>117</v>
      </c>
      <c r="N128" s="9" t="s">
        <v>103</v>
      </c>
      <c r="O128" s="9" t="s">
        <v>103</v>
      </c>
      <c r="P128" s="9"/>
      <c r="Q128" s="9">
        <v>708</v>
      </c>
      <c r="R128" s="9" t="str">
        <f t="shared" si="4"/>
        <v>A</v>
      </c>
      <c r="S128" s="9">
        <f t="shared" si="7"/>
        <v>2</v>
      </c>
      <c r="T128" s="9" t="str">
        <f t="shared" si="6"/>
        <v>708-A-2</v>
      </c>
      <c r="U128" s="23">
        <v>2</v>
      </c>
      <c r="V128" s="9">
        <v>1</v>
      </c>
    </row>
    <row r="129" spans="1:22" s="12" customFormat="1">
      <c r="A129" s="35">
        <v>125</v>
      </c>
      <c r="B129" s="88" t="s">
        <v>98</v>
      </c>
      <c r="C129" s="89" t="s">
        <v>23</v>
      </c>
      <c r="D129" s="90" t="s">
        <v>336</v>
      </c>
      <c r="E129" s="91" t="s">
        <v>345</v>
      </c>
      <c r="F129" s="96" t="s">
        <v>44</v>
      </c>
      <c r="G129" s="93" t="s">
        <v>45</v>
      </c>
      <c r="H129" s="93" t="s">
        <v>103</v>
      </c>
      <c r="I129" s="93" t="s">
        <v>103</v>
      </c>
      <c r="J129" s="19" t="s">
        <v>70</v>
      </c>
      <c r="K129" s="9" t="s">
        <v>69</v>
      </c>
      <c r="L129" s="9">
        <v>23</v>
      </c>
      <c r="M129" s="9" t="s">
        <v>117</v>
      </c>
      <c r="N129" s="9" t="s">
        <v>103</v>
      </c>
      <c r="O129" s="9" t="s">
        <v>103</v>
      </c>
      <c r="P129" s="9"/>
      <c r="Q129" s="9">
        <v>208</v>
      </c>
      <c r="R129" s="9" t="str">
        <f t="shared" si="4"/>
        <v>A</v>
      </c>
      <c r="S129" s="9">
        <f t="shared" si="7"/>
        <v>1</v>
      </c>
      <c r="T129" s="9" t="str">
        <f t="shared" si="6"/>
        <v>208-A-1</v>
      </c>
      <c r="U129" s="23">
        <v>2</v>
      </c>
      <c r="V129" s="23">
        <v>2</v>
      </c>
    </row>
    <row r="130" spans="1:22" s="12" customFormat="1">
      <c r="A130" s="35">
        <v>126</v>
      </c>
      <c r="B130" s="88"/>
      <c r="C130" s="89" t="s">
        <v>23</v>
      </c>
      <c r="D130" s="90"/>
      <c r="E130" s="91"/>
      <c r="F130" s="96"/>
      <c r="G130" s="93"/>
      <c r="H130" s="93"/>
      <c r="I130" s="93"/>
      <c r="J130" s="19" t="s">
        <v>71</v>
      </c>
      <c r="K130" s="9" t="s">
        <v>65</v>
      </c>
      <c r="L130" s="9">
        <v>22</v>
      </c>
      <c r="M130" s="9" t="s">
        <v>117</v>
      </c>
      <c r="N130" s="9" t="s">
        <v>103</v>
      </c>
      <c r="O130" s="9" t="s">
        <v>103</v>
      </c>
      <c r="P130" s="9"/>
      <c r="Q130" s="9">
        <v>709</v>
      </c>
      <c r="R130" s="9" t="str">
        <f t="shared" si="4"/>
        <v>A</v>
      </c>
      <c r="S130" s="9">
        <f t="shared" si="7"/>
        <v>2</v>
      </c>
      <c r="T130" s="9" t="str">
        <f t="shared" si="6"/>
        <v>709-A-2</v>
      </c>
      <c r="U130" s="23">
        <v>1</v>
      </c>
      <c r="V130" s="9">
        <v>4</v>
      </c>
    </row>
    <row r="131" spans="1:22" s="12" customFormat="1">
      <c r="A131" s="35">
        <v>127</v>
      </c>
      <c r="B131" s="88" t="s">
        <v>98</v>
      </c>
      <c r="C131" s="89" t="s">
        <v>23</v>
      </c>
      <c r="D131" s="90" t="s">
        <v>336</v>
      </c>
      <c r="E131" s="91" t="s">
        <v>346</v>
      </c>
      <c r="F131" s="96" t="s">
        <v>49</v>
      </c>
      <c r="G131" s="93" t="s">
        <v>50</v>
      </c>
      <c r="H131" s="93" t="s">
        <v>63</v>
      </c>
      <c r="I131" s="93" t="s">
        <v>63</v>
      </c>
      <c r="J131" s="19" t="s">
        <v>73</v>
      </c>
      <c r="K131" s="9" t="s">
        <v>65</v>
      </c>
      <c r="L131" s="9">
        <v>30</v>
      </c>
      <c r="M131" s="9" t="s">
        <v>117</v>
      </c>
      <c r="N131" s="9" t="s">
        <v>103</v>
      </c>
      <c r="O131" s="9" t="s">
        <v>103</v>
      </c>
      <c r="P131" s="9"/>
      <c r="Q131" s="9">
        <v>710</v>
      </c>
      <c r="R131" s="9" t="str">
        <f t="shared" si="4"/>
        <v>C</v>
      </c>
      <c r="S131" s="9">
        <f t="shared" si="7"/>
        <v>2</v>
      </c>
      <c r="T131" s="9" t="str">
        <f t="shared" si="6"/>
        <v>710-C-2</v>
      </c>
      <c r="U131" s="23">
        <v>1</v>
      </c>
      <c r="V131" s="23">
        <f>IF(L131&lt;=35,7,8)</f>
        <v>7</v>
      </c>
    </row>
    <row r="132" spans="1:22" s="12" customFormat="1">
      <c r="A132" s="35">
        <v>128</v>
      </c>
      <c r="B132" s="88"/>
      <c r="C132" s="89" t="s">
        <v>23</v>
      </c>
      <c r="D132" s="90"/>
      <c r="E132" s="91"/>
      <c r="F132" s="96"/>
      <c r="G132" s="93"/>
      <c r="H132" s="93"/>
      <c r="I132" s="93"/>
      <c r="J132" s="19"/>
      <c r="K132" s="9"/>
      <c r="L132" s="9"/>
      <c r="M132" s="9"/>
      <c r="N132" s="9"/>
      <c r="O132" s="9"/>
      <c r="P132" s="9"/>
      <c r="Q132" s="9"/>
      <c r="R132" s="9" t="str">
        <f t="shared" si="4"/>
        <v/>
      </c>
      <c r="S132" s="9" t="str">
        <f t="shared" si="7"/>
        <v/>
      </c>
      <c r="T132" s="9" t="str">
        <f t="shared" si="6"/>
        <v/>
      </c>
      <c r="U132" s="23" t="s">
        <v>1010</v>
      </c>
      <c r="V132" s="9"/>
    </row>
    <row r="133" spans="1:22" s="12" customFormat="1">
      <c r="A133" s="35">
        <v>129</v>
      </c>
      <c r="B133" s="88" t="s">
        <v>98</v>
      </c>
      <c r="C133" s="89" t="s">
        <v>23</v>
      </c>
      <c r="D133" s="90" t="s">
        <v>336</v>
      </c>
      <c r="E133" s="91" t="s">
        <v>348</v>
      </c>
      <c r="F133" s="96" t="s">
        <v>51</v>
      </c>
      <c r="G133" s="93" t="s">
        <v>52</v>
      </c>
      <c r="H133" s="93" t="s">
        <v>103</v>
      </c>
      <c r="I133" s="93" t="s">
        <v>66</v>
      </c>
      <c r="J133" s="19" t="s">
        <v>74</v>
      </c>
      <c r="K133" s="9" t="s">
        <v>69</v>
      </c>
      <c r="L133" s="9">
        <v>23</v>
      </c>
      <c r="M133" s="9" t="s">
        <v>117</v>
      </c>
      <c r="N133" s="9" t="s">
        <v>103</v>
      </c>
      <c r="O133" s="9" t="s">
        <v>103</v>
      </c>
      <c r="P133" s="9"/>
      <c r="Q133" s="9">
        <v>209</v>
      </c>
      <c r="R133" s="9" t="str">
        <f t="shared" ref="R133:R196" si="8">IF(L133&gt;=30,"C",IF(O133="O","A",IF(O133="X","B","")))</f>
        <v>A</v>
      </c>
      <c r="S133" s="9">
        <f t="shared" si="7"/>
        <v>1</v>
      </c>
      <c r="T133" s="9" t="str">
        <f t="shared" ref="T133:T196" si="9">IF(COUNTA(Q133)=1,CONCATENATE(Q133,"-",R133,"-",S133),"")</f>
        <v>209-A-1</v>
      </c>
      <c r="U133" s="23">
        <v>2</v>
      </c>
      <c r="V133" s="23">
        <v>1</v>
      </c>
    </row>
    <row r="134" spans="1:22" s="12" customFormat="1">
      <c r="A134" s="35">
        <v>130</v>
      </c>
      <c r="B134" s="88"/>
      <c r="C134" s="89" t="s">
        <v>23</v>
      </c>
      <c r="D134" s="90"/>
      <c r="E134" s="91"/>
      <c r="F134" s="96"/>
      <c r="G134" s="93"/>
      <c r="H134" s="93"/>
      <c r="I134" s="93"/>
      <c r="J134" s="19" t="s">
        <v>78</v>
      </c>
      <c r="K134" s="9" t="s">
        <v>65</v>
      </c>
      <c r="L134" s="9">
        <v>25</v>
      </c>
      <c r="M134" s="9" t="s">
        <v>117</v>
      </c>
      <c r="N134" s="9" t="s">
        <v>103</v>
      </c>
      <c r="O134" s="9" t="s">
        <v>103</v>
      </c>
      <c r="P134" s="9"/>
      <c r="Q134" s="9">
        <v>711</v>
      </c>
      <c r="R134" s="9" t="str">
        <f t="shared" si="8"/>
        <v>A</v>
      </c>
      <c r="S134" s="9">
        <f t="shared" si="7"/>
        <v>2</v>
      </c>
      <c r="T134" s="9" t="str">
        <f t="shared" si="9"/>
        <v>711-A-2</v>
      </c>
      <c r="U134" s="23">
        <v>1</v>
      </c>
      <c r="V134" s="9">
        <v>3</v>
      </c>
    </row>
    <row r="135" spans="1:22" s="12" customFormat="1">
      <c r="A135" s="35">
        <v>131</v>
      </c>
      <c r="B135" s="88" t="s">
        <v>98</v>
      </c>
      <c r="C135" s="89" t="s">
        <v>23</v>
      </c>
      <c r="D135" s="90" t="s">
        <v>336</v>
      </c>
      <c r="E135" s="91" t="s">
        <v>349</v>
      </c>
      <c r="F135" s="95" t="s">
        <v>53</v>
      </c>
      <c r="G135" s="91" t="s">
        <v>54</v>
      </c>
      <c r="H135" s="93" t="s">
        <v>103</v>
      </c>
      <c r="I135" s="93" t="s">
        <v>103</v>
      </c>
      <c r="J135" s="19" t="s">
        <v>870</v>
      </c>
      <c r="K135" s="9" t="s">
        <v>69</v>
      </c>
      <c r="L135" s="9">
        <v>22</v>
      </c>
      <c r="M135" s="9" t="s">
        <v>117</v>
      </c>
      <c r="N135" s="9" t="s">
        <v>103</v>
      </c>
      <c r="O135" s="9" t="s">
        <v>117</v>
      </c>
      <c r="P135" s="9"/>
      <c r="Q135" s="9">
        <v>222</v>
      </c>
      <c r="R135" s="9" t="str">
        <f t="shared" si="8"/>
        <v>B</v>
      </c>
      <c r="S135" s="9">
        <f t="shared" si="7"/>
        <v>1</v>
      </c>
      <c r="T135" s="9" t="str">
        <f t="shared" si="9"/>
        <v>222-B-1</v>
      </c>
      <c r="U135" s="23">
        <v>1</v>
      </c>
      <c r="V135" s="23">
        <v>6</v>
      </c>
    </row>
    <row r="136" spans="1:22" s="12" customFormat="1">
      <c r="A136" s="35">
        <v>132</v>
      </c>
      <c r="B136" s="88"/>
      <c r="C136" s="89" t="s">
        <v>23</v>
      </c>
      <c r="D136" s="90"/>
      <c r="E136" s="91"/>
      <c r="F136" s="95"/>
      <c r="G136" s="91"/>
      <c r="H136" s="93"/>
      <c r="I136" s="93"/>
      <c r="J136" s="19" t="s">
        <v>87</v>
      </c>
      <c r="K136" s="9" t="s">
        <v>65</v>
      </c>
      <c r="L136" s="9">
        <v>21</v>
      </c>
      <c r="M136" s="9" t="s">
        <v>117</v>
      </c>
      <c r="N136" s="9" t="s">
        <v>117</v>
      </c>
      <c r="O136" s="9" t="s">
        <v>117</v>
      </c>
      <c r="P136" s="9"/>
      <c r="Q136" s="9">
        <v>729</v>
      </c>
      <c r="R136" s="9" t="str">
        <f t="shared" si="8"/>
        <v>B</v>
      </c>
      <c r="S136" s="9">
        <f t="shared" si="7"/>
        <v>2</v>
      </c>
      <c r="T136" s="9" t="str">
        <f t="shared" si="9"/>
        <v>729-B-2</v>
      </c>
      <c r="U136" s="23">
        <v>2</v>
      </c>
      <c r="V136" s="23">
        <v>4</v>
      </c>
    </row>
    <row r="137" spans="1:22" s="12" customFormat="1">
      <c r="A137" s="35">
        <v>133</v>
      </c>
      <c r="B137" s="88" t="s">
        <v>98</v>
      </c>
      <c r="C137" s="89" t="s">
        <v>23</v>
      </c>
      <c r="D137" s="90" t="s">
        <v>336</v>
      </c>
      <c r="E137" s="91" t="s">
        <v>350</v>
      </c>
      <c r="F137" s="96" t="s">
        <v>55</v>
      </c>
      <c r="G137" s="93" t="s">
        <v>56</v>
      </c>
      <c r="H137" s="93" t="s">
        <v>66</v>
      </c>
      <c r="I137" s="93" t="s">
        <v>66</v>
      </c>
      <c r="J137" s="19" t="s">
        <v>92</v>
      </c>
      <c r="K137" s="9" t="s">
        <v>69</v>
      </c>
      <c r="L137" s="9">
        <v>26</v>
      </c>
      <c r="M137" s="9" t="s">
        <v>117</v>
      </c>
      <c r="N137" s="9" t="s">
        <v>103</v>
      </c>
      <c r="O137" s="9" t="s">
        <v>103</v>
      </c>
      <c r="P137" s="9"/>
      <c r="Q137" s="9">
        <v>210</v>
      </c>
      <c r="R137" s="9" t="str">
        <f t="shared" si="8"/>
        <v>A</v>
      </c>
      <c r="S137" s="9">
        <f t="shared" ref="S137:S168" si="10">IF(K137="남",1,IF(K137="여",2,""))</f>
        <v>1</v>
      </c>
      <c r="T137" s="9" t="str">
        <f t="shared" si="9"/>
        <v>210-A-1</v>
      </c>
      <c r="U137" s="23">
        <v>1</v>
      </c>
      <c r="V137" s="23">
        <v>1</v>
      </c>
    </row>
    <row r="138" spans="1:22" s="12" customFormat="1">
      <c r="A138" s="35">
        <v>134</v>
      </c>
      <c r="B138" s="88"/>
      <c r="C138" s="89" t="s">
        <v>23</v>
      </c>
      <c r="D138" s="90"/>
      <c r="E138" s="91"/>
      <c r="F138" s="96"/>
      <c r="G138" s="93"/>
      <c r="H138" s="93"/>
      <c r="I138" s="93"/>
      <c r="J138" s="19" t="s">
        <v>93</v>
      </c>
      <c r="K138" s="9" t="s">
        <v>65</v>
      </c>
      <c r="L138" s="9">
        <v>23</v>
      </c>
      <c r="M138" s="9" t="s">
        <v>117</v>
      </c>
      <c r="N138" s="9" t="s">
        <v>103</v>
      </c>
      <c r="O138" s="9" t="s">
        <v>103</v>
      </c>
      <c r="P138" s="9"/>
      <c r="Q138" s="9">
        <v>712</v>
      </c>
      <c r="R138" s="9" t="str">
        <f t="shared" si="8"/>
        <v>A</v>
      </c>
      <c r="S138" s="9">
        <f t="shared" si="10"/>
        <v>2</v>
      </c>
      <c r="T138" s="9" t="str">
        <f t="shared" si="9"/>
        <v>712-A-2</v>
      </c>
      <c r="U138" s="23">
        <v>2</v>
      </c>
      <c r="V138" s="9">
        <v>3</v>
      </c>
    </row>
    <row r="139" spans="1:22" s="12" customFormat="1">
      <c r="A139" s="35">
        <v>135</v>
      </c>
      <c r="B139" s="88" t="s">
        <v>98</v>
      </c>
      <c r="C139" s="89" t="s">
        <v>23</v>
      </c>
      <c r="D139" s="90" t="s">
        <v>336</v>
      </c>
      <c r="E139" s="91" t="s">
        <v>351</v>
      </c>
      <c r="F139" s="95" t="s">
        <v>57</v>
      </c>
      <c r="G139" s="91" t="s">
        <v>58</v>
      </c>
      <c r="H139" s="93" t="s">
        <v>103</v>
      </c>
      <c r="I139" s="93" t="s">
        <v>103</v>
      </c>
      <c r="J139" s="19" t="s">
        <v>76</v>
      </c>
      <c r="K139" s="9" t="s">
        <v>69</v>
      </c>
      <c r="L139" s="9">
        <v>26</v>
      </c>
      <c r="M139" s="9" t="s">
        <v>117</v>
      </c>
      <c r="N139" s="9" t="s">
        <v>103</v>
      </c>
      <c r="O139" s="9" t="s">
        <v>103</v>
      </c>
      <c r="P139" s="9"/>
      <c r="Q139" s="9">
        <v>211</v>
      </c>
      <c r="R139" s="9" t="str">
        <f t="shared" si="8"/>
        <v>A</v>
      </c>
      <c r="S139" s="9">
        <f t="shared" si="10"/>
        <v>1</v>
      </c>
      <c r="T139" s="9" t="str">
        <f t="shared" si="9"/>
        <v>211-A-1</v>
      </c>
      <c r="U139" s="23">
        <v>2</v>
      </c>
      <c r="V139" s="23">
        <v>3</v>
      </c>
    </row>
    <row r="140" spans="1:22" s="12" customFormat="1">
      <c r="A140" s="35">
        <v>136</v>
      </c>
      <c r="B140" s="88"/>
      <c r="C140" s="89" t="s">
        <v>23</v>
      </c>
      <c r="D140" s="90"/>
      <c r="E140" s="91"/>
      <c r="F140" s="95"/>
      <c r="G140" s="91"/>
      <c r="H140" s="93"/>
      <c r="I140" s="93"/>
      <c r="J140" s="19" t="s">
        <v>77</v>
      </c>
      <c r="K140" s="9" t="s">
        <v>65</v>
      </c>
      <c r="L140" s="9">
        <v>22</v>
      </c>
      <c r="M140" s="9" t="s">
        <v>117</v>
      </c>
      <c r="N140" s="9" t="s">
        <v>103</v>
      </c>
      <c r="O140" s="9" t="s">
        <v>103</v>
      </c>
      <c r="P140" s="9"/>
      <c r="Q140" s="9">
        <v>713</v>
      </c>
      <c r="R140" s="9" t="str">
        <f t="shared" si="8"/>
        <v>A</v>
      </c>
      <c r="S140" s="9">
        <f t="shared" si="10"/>
        <v>2</v>
      </c>
      <c r="T140" s="9" t="str">
        <f t="shared" si="9"/>
        <v>713-A-2</v>
      </c>
      <c r="U140" s="23">
        <v>1</v>
      </c>
      <c r="V140" s="9">
        <v>3</v>
      </c>
    </row>
    <row r="141" spans="1:22" s="12" customFormat="1">
      <c r="A141" s="35">
        <v>137</v>
      </c>
      <c r="B141" s="88" t="s">
        <v>98</v>
      </c>
      <c r="C141" s="89" t="s">
        <v>23</v>
      </c>
      <c r="D141" s="90" t="s">
        <v>336</v>
      </c>
      <c r="E141" s="91" t="s">
        <v>352</v>
      </c>
      <c r="F141" s="95" t="s">
        <v>59</v>
      </c>
      <c r="G141" s="91" t="s">
        <v>60</v>
      </c>
      <c r="H141" s="93" t="s">
        <v>103</v>
      </c>
      <c r="I141" s="93" t="s">
        <v>103</v>
      </c>
      <c r="J141" s="19" t="s">
        <v>88</v>
      </c>
      <c r="K141" s="9" t="s">
        <v>69</v>
      </c>
      <c r="L141" s="9">
        <v>22</v>
      </c>
      <c r="M141" s="9" t="s">
        <v>117</v>
      </c>
      <c r="N141" s="9" t="s">
        <v>117</v>
      </c>
      <c r="O141" s="9" t="s">
        <v>117</v>
      </c>
      <c r="P141" s="9" t="s">
        <v>89</v>
      </c>
      <c r="Q141" s="9">
        <v>223</v>
      </c>
      <c r="R141" s="9" t="str">
        <f t="shared" si="8"/>
        <v>B</v>
      </c>
      <c r="S141" s="9">
        <f t="shared" si="10"/>
        <v>1</v>
      </c>
      <c r="T141" s="9" t="str">
        <f t="shared" si="9"/>
        <v>223-B-1</v>
      </c>
      <c r="U141" s="23">
        <v>1</v>
      </c>
      <c r="V141" s="23">
        <v>6</v>
      </c>
    </row>
    <row r="142" spans="1:22" s="12" customFormat="1">
      <c r="A142" s="35">
        <v>138</v>
      </c>
      <c r="B142" s="88"/>
      <c r="C142" s="89" t="s">
        <v>23</v>
      </c>
      <c r="D142" s="90"/>
      <c r="E142" s="91"/>
      <c r="F142" s="95"/>
      <c r="G142" s="91"/>
      <c r="H142" s="93"/>
      <c r="I142" s="93"/>
      <c r="J142" s="19"/>
      <c r="K142" s="9"/>
      <c r="L142" s="9"/>
      <c r="M142" s="9"/>
      <c r="N142" s="9"/>
      <c r="O142" s="9"/>
      <c r="P142" s="9"/>
      <c r="Q142" s="9"/>
      <c r="R142" s="9" t="str">
        <f t="shared" si="8"/>
        <v/>
      </c>
      <c r="S142" s="9" t="str">
        <f t="shared" si="10"/>
        <v/>
      </c>
      <c r="T142" s="9" t="str">
        <f t="shared" si="9"/>
        <v/>
      </c>
      <c r="U142" s="23" t="s">
        <v>1010</v>
      </c>
      <c r="V142" s="9"/>
    </row>
    <row r="143" spans="1:22" s="12" customFormat="1">
      <c r="A143" s="35">
        <v>139</v>
      </c>
      <c r="B143" s="88" t="s">
        <v>98</v>
      </c>
      <c r="C143" s="89" t="s">
        <v>23</v>
      </c>
      <c r="D143" s="90" t="s">
        <v>336</v>
      </c>
      <c r="E143" s="91" t="s">
        <v>353</v>
      </c>
      <c r="F143" s="95" t="s">
        <v>61</v>
      </c>
      <c r="G143" s="91" t="s">
        <v>62</v>
      </c>
      <c r="H143" s="93" t="s">
        <v>63</v>
      </c>
      <c r="I143" s="93" t="s">
        <v>103</v>
      </c>
      <c r="J143" s="19" t="s">
        <v>75</v>
      </c>
      <c r="K143" s="9" t="s">
        <v>69</v>
      </c>
      <c r="L143" s="9">
        <v>34</v>
      </c>
      <c r="M143" s="9" t="s">
        <v>117</v>
      </c>
      <c r="N143" s="9" t="s">
        <v>103</v>
      </c>
      <c r="O143" s="9" t="s">
        <v>103</v>
      </c>
      <c r="P143" s="9"/>
      <c r="Q143" s="9">
        <v>212</v>
      </c>
      <c r="R143" s="9" t="str">
        <f t="shared" si="8"/>
        <v>C</v>
      </c>
      <c r="S143" s="9">
        <f t="shared" si="10"/>
        <v>1</v>
      </c>
      <c r="T143" s="9" t="str">
        <f t="shared" si="9"/>
        <v>212-C-1</v>
      </c>
      <c r="U143" s="23">
        <v>1</v>
      </c>
      <c r="V143" s="23">
        <f>IF(L143&lt;=35,7,8)</f>
        <v>7</v>
      </c>
    </row>
    <row r="144" spans="1:22" s="12" customFormat="1">
      <c r="A144" s="35">
        <v>140</v>
      </c>
      <c r="B144" s="88"/>
      <c r="C144" s="89" t="s">
        <v>23</v>
      </c>
      <c r="D144" s="90"/>
      <c r="E144" s="91"/>
      <c r="F144" s="95"/>
      <c r="G144" s="91"/>
      <c r="H144" s="93"/>
      <c r="I144" s="93"/>
      <c r="J144" s="19"/>
      <c r="K144" s="9"/>
      <c r="L144" s="9"/>
      <c r="M144" s="9"/>
      <c r="N144" s="9"/>
      <c r="O144" s="9"/>
      <c r="P144" s="9" t="s">
        <v>95</v>
      </c>
      <c r="Q144" s="9"/>
      <c r="R144" s="9" t="str">
        <f t="shared" si="8"/>
        <v/>
      </c>
      <c r="S144" s="9" t="str">
        <f t="shared" si="10"/>
        <v/>
      </c>
      <c r="T144" s="9" t="str">
        <f t="shared" si="9"/>
        <v/>
      </c>
      <c r="U144" s="23" t="s">
        <v>1010</v>
      </c>
      <c r="V144" s="9"/>
    </row>
    <row r="145" spans="1:22" s="12" customFormat="1">
      <c r="A145" s="35">
        <v>141</v>
      </c>
      <c r="B145" s="88" t="s">
        <v>151</v>
      </c>
      <c r="C145" s="89" t="s">
        <v>23</v>
      </c>
      <c r="D145" s="90" t="s">
        <v>149</v>
      </c>
      <c r="E145" s="91" t="s">
        <v>150</v>
      </c>
      <c r="F145" s="95" t="s">
        <v>740</v>
      </c>
      <c r="G145" s="91"/>
      <c r="H145" s="93"/>
      <c r="I145" s="93"/>
      <c r="J145" s="19"/>
      <c r="K145" s="9"/>
      <c r="L145" s="9"/>
      <c r="M145" s="9"/>
      <c r="N145" s="9"/>
      <c r="O145" s="9"/>
      <c r="P145" s="9"/>
      <c r="Q145" s="9"/>
      <c r="R145" s="9" t="str">
        <f t="shared" si="8"/>
        <v/>
      </c>
      <c r="S145" s="9" t="str">
        <f t="shared" si="10"/>
        <v/>
      </c>
      <c r="T145" s="9" t="str">
        <f t="shared" si="9"/>
        <v/>
      </c>
      <c r="U145" s="23" t="s">
        <v>1010</v>
      </c>
      <c r="V145" s="9"/>
    </row>
    <row r="146" spans="1:22" s="12" customFormat="1">
      <c r="A146" s="35">
        <v>142</v>
      </c>
      <c r="B146" s="88"/>
      <c r="C146" s="89" t="s">
        <v>23</v>
      </c>
      <c r="D146" s="90"/>
      <c r="E146" s="91"/>
      <c r="F146" s="95"/>
      <c r="G146" s="91"/>
      <c r="H146" s="93"/>
      <c r="I146" s="93"/>
      <c r="J146" s="19"/>
      <c r="K146" s="9"/>
      <c r="L146" s="9"/>
      <c r="M146" s="9"/>
      <c r="N146" s="9"/>
      <c r="O146" s="9"/>
      <c r="P146" s="9"/>
      <c r="Q146" s="9"/>
      <c r="R146" s="9" t="str">
        <f t="shared" si="8"/>
        <v/>
      </c>
      <c r="S146" s="9" t="str">
        <f t="shared" si="10"/>
        <v/>
      </c>
      <c r="T146" s="9" t="str">
        <f t="shared" si="9"/>
        <v/>
      </c>
      <c r="U146" s="23" t="s">
        <v>1010</v>
      </c>
      <c r="V146" s="9"/>
    </row>
    <row r="147" spans="1:22" s="12" customFormat="1">
      <c r="A147" s="35">
        <v>143</v>
      </c>
      <c r="B147" s="88" t="s">
        <v>98</v>
      </c>
      <c r="C147" s="89" t="s">
        <v>23</v>
      </c>
      <c r="D147" s="90" t="s">
        <v>355</v>
      </c>
      <c r="E147" s="91" t="s">
        <v>356</v>
      </c>
      <c r="F147" s="95" t="s">
        <v>99</v>
      </c>
      <c r="G147" s="91" t="s">
        <v>100</v>
      </c>
      <c r="H147" s="93"/>
      <c r="I147" s="93"/>
      <c r="J147" s="19" t="s">
        <v>101</v>
      </c>
      <c r="K147" s="9" t="s">
        <v>102</v>
      </c>
      <c r="L147" s="9">
        <v>21</v>
      </c>
      <c r="M147" s="9" t="s">
        <v>103</v>
      </c>
      <c r="N147" s="9" t="s">
        <v>103</v>
      </c>
      <c r="O147" s="9" t="s">
        <v>103</v>
      </c>
      <c r="P147" s="9"/>
      <c r="Q147" s="9">
        <v>714</v>
      </c>
      <c r="R147" s="9" t="str">
        <f t="shared" si="8"/>
        <v>A</v>
      </c>
      <c r="S147" s="9">
        <f t="shared" si="10"/>
        <v>2</v>
      </c>
      <c r="T147" s="9" t="str">
        <f t="shared" si="9"/>
        <v>714-A-2</v>
      </c>
      <c r="U147" s="23">
        <v>1</v>
      </c>
      <c r="V147" s="9">
        <v>1</v>
      </c>
    </row>
    <row r="148" spans="1:22" s="12" customFormat="1">
      <c r="A148" s="35">
        <v>144</v>
      </c>
      <c r="B148" s="88"/>
      <c r="C148" s="89" t="s">
        <v>23</v>
      </c>
      <c r="D148" s="90"/>
      <c r="E148" s="91"/>
      <c r="F148" s="95"/>
      <c r="G148" s="91"/>
      <c r="H148" s="93"/>
      <c r="I148" s="93"/>
      <c r="J148" s="19"/>
      <c r="K148" s="9"/>
      <c r="L148" s="9"/>
      <c r="M148" s="9"/>
      <c r="N148" s="9"/>
      <c r="O148" s="9"/>
      <c r="P148" s="9"/>
      <c r="Q148" s="9"/>
      <c r="R148" s="9" t="str">
        <f t="shared" si="8"/>
        <v/>
      </c>
      <c r="S148" s="9" t="str">
        <f t="shared" si="10"/>
        <v/>
      </c>
      <c r="T148" s="9" t="str">
        <f t="shared" si="9"/>
        <v/>
      </c>
      <c r="U148" s="23" t="s">
        <v>1010</v>
      </c>
      <c r="V148" s="9"/>
    </row>
    <row r="149" spans="1:22" s="12" customFormat="1">
      <c r="A149" s="35">
        <v>145</v>
      </c>
      <c r="B149" s="88" t="s">
        <v>98</v>
      </c>
      <c r="C149" s="89" t="s">
        <v>23</v>
      </c>
      <c r="D149" s="90" t="s">
        <v>355</v>
      </c>
      <c r="E149" s="91" t="s">
        <v>357</v>
      </c>
      <c r="F149" s="95" t="s">
        <v>104</v>
      </c>
      <c r="G149" s="91" t="s">
        <v>105</v>
      </c>
      <c r="H149" s="93"/>
      <c r="I149" s="93"/>
      <c r="J149" s="19" t="s">
        <v>106</v>
      </c>
      <c r="K149" s="9" t="s">
        <v>102</v>
      </c>
      <c r="L149" s="9">
        <v>20</v>
      </c>
      <c r="M149" s="9" t="s">
        <v>103</v>
      </c>
      <c r="N149" s="9" t="s">
        <v>103</v>
      </c>
      <c r="O149" s="9" t="s">
        <v>103</v>
      </c>
      <c r="P149" s="9"/>
      <c r="Q149" s="9">
        <v>715</v>
      </c>
      <c r="R149" s="9" t="str">
        <f t="shared" si="8"/>
        <v>A</v>
      </c>
      <c r="S149" s="9">
        <f t="shared" si="10"/>
        <v>2</v>
      </c>
      <c r="T149" s="9" t="str">
        <f t="shared" si="9"/>
        <v>715-A-2</v>
      </c>
      <c r="U149" s="23">
        <v>1</v>
      </c>
      <c r="V149" s="9">
        <v>2</v>
      </c>
    </row>
    <row r="150" spans="1:22" s="12" customFormat="1">
      <c r="A150" s="35">
        <v>146</v>
      </c>
      <c r="B150" s="88"/>
      <c r="C150" s="89" t="s">
        <v>23</v>
      </c>
      <c r="D150" s="90"/>
      <c r="E150" s="91"/>
      <c r="F150" s="95"/>
      <c r="G150" s="91"/>
      <c r="H150" s="93"/>
      <c r="I150" s="93"/>
      <c r="J150" s="19"/>
      <c r="K150" s="9"/>
      <c r="L150" s="9"/>
      <c r="M150" s="9"/>
      <c r="N150" s="9"/>
      <c r="O150" s="9"/>
      <c r="P150" s="9"/>
      <c r="Q150" s="9"/>
      <c r="R150" s="9" t="str">
        <f t="shared" si="8"/>
        <v/>
      </c>
      <c r="S150" s="9" t="str">
        <f t="shared" si="10"/>
        <v/>
      </c>
      <c r="T150" s="9" t="str">
        <f t="shared" si="9"/>
        <v/>
      </c>
      <c r="U150" s="23" t="s">
        <v>1010</v>
      </c>
      <c r="V150" s="9"/>
    </row>
    <row r="151" spans="1:22" s="12" customFormat="1">
      <c r="A151" s="35">
        <v>147</v>
      </c>
      <c r="B151" s="88" t="s">
        <v>98</v>
      </c>
      <c r="C151" s="89" t="s">
        <v>23</v>
      </c>
      <c r="D151" s="90" t="s">
        <v>355</v>
      </c>
      <c r="E151" s="91" t="s">
        <v>358</v>
      </c>
      <c r="F151" s="95" t="s">
        <v>107</v>
      </c>
      <c r="G151" s="91" t="s">
        <v>108</v>
      </c>
      <c r="H151" s="93"/>
      <c r="I151" s="93"/>
      <c r="J151" s="19"/>
      <c r="K151" s="9"/>
      <c r="L151" s="9"/>
      <c r="M151" s="9"/>
      <c r="N151" s="9"/>
      <c r="O151" s="9"/>
      <c r="P151" s="9"/>
      <c r="Q151" s="9"/>
      <c r="R151" s="9" t="str">
        <f t="shared" si="8"/>
        <v/>
      </c>
      <c r="S151" s="9" t="str">
        <f t="shared" si="10"/>
        <v/>
      </c>
      <c r="T151" s="9" t="str">
        <f t="shared" si="9"/>
        <v/>
      </c>
      <c r="U151" s="23" t="s">
        <v>1010</v>
      </c>
      <c r="V151" s="9"/>
    </row>
    <row r="152" spans="1:22" s="12" customFormat="1">
      <c r="A152" s="35">
        <v>148</v>
      </c>
      <c r="B152" s="88"/>
      <c r="C152" s="89" t="s">
        <v>23</v>
      </c>
      <c r="D152" s="90"/>
      <c r="E152" s="91"/>
      <c r="F152" s="95"/>
      <c r="G152" s="91"/>
      <c r="H152" s="93"/>
      <c r="I152" s="93"/>
      <c r="J152" s="19"/>
      <c r="K152" s="9"/>
      <c r="L152" s="9"/>
      <c r="M152" s="9"/>
      <c r="N152" s="9"/>
      <c r="O152" s="9"/>
      <c r="P152" s="9"/>
      <c r="Q152" s="9"/>
      <c r="R152" s="9" t="str">
        <f t="shared" si="8"/>
        <v/>
      </c>
      <c r="S152" s="9" t="str">
        <f t="shared" si="10"/>
        <v/>
      </c>
      <c r="T152" s="9" t="str">
        <f t="shared" si="9"/>
        <v/>
      </c>
      <c r="U152" s="23" t="s">
        <v>1010</v>
      </c>
      <c r="V152" s="9"/>
    </row>
    <row r="153" spans="1:22" s="12" customFormat="1">
      <c r="A153" s="35">
        <v>149</v>
      </c>
      <c r="B153" s="88" t="s">
        <v>109</v>
      </c>
      <c r="C153" s="89" t="s">
        <v>23</v>
      </c>
      <c r="D153" s="90" t="s">
        <v>355</v>
      </c>
      <c r="E153" s="91" t="s">
        <v>356</v>
      </c>
      <c r="F153" s="95" t="s">
        <v>110</v>
      </c>
      <c r="G153" s="91" t="s">
        <v>111</v>
      </c>
      <c r="H153" s="93"/>
      <c r="I153" s="93"/>
      <c r="J153" s="19"/>
      <c r="K153" s="9"/>
      <c r="L153" s="9"/>
      <c r="M153" s="9"/>
      <c r="N153" s="9"/>
      <c r="O153" s="9"/>
      <c r="P153" s="9"/>
      <c r="Q153" s="9"/>
      <c r="R153" s="9" t="str">
        <f t="shared" si="8"/>
        <v/>
      </c>
      <c r="S153" s="9" t="str">
        <f t="shared" si="10"/>
        <v/>
      </c>
      <c r="T153" s="9" t="str">
        <f t="shared" si="9"/>
        <v/>
      </c>
      <c r="U153" s="23" t="s">
        <v>1010</v>
      </c>
      <c r="V153" s="9"/>
    </row>
    <row r="154" spans="1:22" s="12" customFormat="1">
      <c r="A154" s="35">
        <v>150</v>
      </c>
      <c r="B154" s="88"/>
      <c r="C154" s="89" t="s">
        <v>23</v>
      </c>
      <c r="D154" s="90"/>
      <c r="E154" s="91"/>
      <c r="F154" s="95"/>
      <c r="G154" s="91"/>
      <c r="H154" s="93"/>
      <c r="I154" s="93"/>
      <c r="J154" s="19"/>
      <c r="K154" s="9"/>
      <c r="L154" s="9"/>
      <c r="M154" s="9"/>
      <c r="N154" s="9"/>
      <c r="O154" s="9"/>
      <c r="P154" s="9"/>
      <c r="Q154" s="9"/>
      <c r="R154" s="9" t="str">
        <f t="shared" si="8"/>
        <v/>
      </c>
      <c r="S154" s="9" t="str">
        <f t="shared" si="10"/>
        <v/>
      </c>
      <c r="T154" s="9" t="str">
        <f t="shared" si="9"/>
        <v/>
      </c>
      <c r="U154" s="23" t="s">
        <v>1010</v>
      </c>
      <c r="V154" s="9"/>
    </row>
    <row r="155" spans="1:22" s="12" customFormat="1">
      <c r="A155" s="35">
        <v>151</v>
      </c>
      <c r="B155" s="88" t="s">
        <v>335</v>
      </c>
      <c r="C155" s="89" t="s">
        <v>23</v>
      </c>
      <c r="D155" s="90" t="s">
        <v>359</v>
      </c>
      <c r="E155" s="91" t="s">
        <v>360</v>
      </c>
      <c r="F155" s="95" t="s">
        <v>361</v>
      </c>
      <c r="G155" s="91" t="s">
        <v>362</v>
      </c>
      <c r="H155" s="93" t="s">
        <v>103</v>
      </c>
      <c r="I155" s="93" t="s">
        <v>103</v>
      </c>
      <c r="J155" s="19" t="s">
        <v>363</v>
      </c>
      <c r="K155" s="9" t="s">
        <v>113</v>
      </c>
      <c r="L155" s="9">
        <v>25</v>
      </c>
      <c r="M155" s="9" t="s">
        <v>117</v>
      </c>
      <c r="N155" s="9" t="s">
        <v>103</v>
      </c>
      <c r="O155" s="9" t="s">
        <v>103</v>
      </c>
      <c r="P155" s="9"/>
      <c r="Q155" s="9">
        <v>213</v>
      </c>
      <c r="R155" s="9" t="str">
        <f t="shared" si="8"/>
        <v>A</v>
      </c>
      <c r="S155" s="9">
        <f t="shared" si="10"/>
        <v>1</v>
      </c>
      <c r="T155" s="9" t="str">
        <f t="shared" si="9"/>
        <v>213-A-1</v>
      </c>
      <c r="U155" s="23">
        <v>2</v>
      </c>
      <c r="V155" s="23">
        <v>3</v>
      </c>
    </row>
    <row r="156" spans="1:22" s="12" customFormat="1">
      <c r="A156" s="35">
        <v>152</v>
      </c>
      <c r="B156" s="88"/>
      <c r="C156" s="89" t="s">
        <v>23</v>
      </c>
      <c r="D156" s="90"/>
      <c r="E156" s="91"/>
      <c r="F156" s="95"/>
      <c r="G156" s="91"/>
      <c r="H156" s="93"/>
      <c r="I156" s="93"/>
      <c r="J156" s="19" t="s">
        <v>364</v>
      </c>
      <c r="K156" s="9" t="s">
        <v>102</v>
      </c>
      <c r="L156" s="9">
        <v>22</v>
      </c>
      <c r="M156" s="9" t="s">
        <v>117</v>
      </c>
      <c r="N156" s="9" t="s">
        <v>103</v>
      </c>
      <c r="O156" s="9" t="s">
        <v>103</v>
      </c>
      <c r="P156" s="9"/>
      <c r="Q156" s="9">
        <v>716</v>
      </c>
      <c r="R156" s="9" t="str">
        <f t="shared" si="8"/>
        <v>A</v>
      </c>
      <c r="S156" s="9">
        <f t="shared" si="10"/>
        <v>2</v>
      </c>
      <c r="T156" s="9" t="str">
        <f t="shared" si="9"/>
        <v>716-A-2</v>
      </c>
      <c r="U156" s="23">
        <v>1</v>
      </c>
      <c r="V156" s="9">
        <v>2</v>
      </c>
    </row>
    <row r="157" spans="1:22" s="12" customFormat="1">
      <c r="A157" s="35">
        <v>153</v>
      </c>
      <c r="B157" s="88" t="s">
        <v>98</v>
      </c>
      <c r="C157" s="89" t="s">
        <v>23</v>
      </c>
      <c r="D157" s="90" t="s">
        <v>359</v>
      </c>
      <c r="E157" s="91" t="s">
        <v>360</v>
      </c>
      <c r="F157" s="95" t="s">
        <v>365</v>
      </c>
      <c r="G157" s="91" t="s">
        <v>366</v>
      </c>
      <c r="H157" s="93" t="s">
        <v>103</v>
      </c>
      <c r="I157" s="93" t="s">
        <v>103</v>
      </c>
      <c r="J157" s="19" t="s">
        <v>367</v>
      </c>
      <c r="K157" s="9" t="s">
        <v>113</v>
      </c>
      <c r="L157" s="9">
        <v>30</v>
      </c>
      <c r="M157" s="9" t="s">
        <v>117</v>
      </c>
      <c r="N157" s="9" t="s">
        <v>103</v>
      </c>
      <c r="O157" s="9" t="s">
        <v>117</v>
      </c>
      <c r="P157" s="9"/>
      <c r="Q157" s="9">
        <v>224</v>
      </c>
      <c r="R157" s="9" t="str">
        <f t="shared" si="8"/>
        <v>C</v>
      </c>
      <c r="S157" s="9">
        <f t="shared" si="10"/>
        <v>1</v>
      </c>
      <c r="T157" s="9" t="str">
        <f t="shared" si="9"/>
        <v>224-C-1</v>
      </c>
      <c r="U157" s="23">
        <v>2</v>
      </c>
      <c r="V157" s="23">
        <v>5</v>
      </c>
    </row>
    <row r="158" spans="1:22" s="12" customFormat="1">
      <c r="A158" s="35">
        <v>154</v>
      </c>
      <c r="B158" s="88"/>
      <c r="C158" s="89" t="s">
        <v>23</v>
      </c>
      <c r="D158" s="90"/>
      <c r="E158" s="91"/>
      <c r="F158" s="95"/>
      <c r="G158" s="91"/>
      <c r="H158" s="93"/>
      <c r="I158" s="93"/>
      <c r="J158" s="19" t="s">
        <v>368</v>
      </c>
      <c r="K158" s="9" t="s">
        <v>102</v>
      </c>
      <c r="L158" s="9">
        <v>34</v>
      </c>
      <c r="M158" s="9" t="s">
        <v>117</v>
      </c>
      <c r="N158" s="9" t="s">
        <v>103</v>
      </c>
      <c r="O158" s="9" t="s">
        <v>103</v>
      </c>
      <c r="P158" s="9"/>
      <c r="Q158" s="9">
        <v>717</v>
      </c>
      <c r="R158" s="9" t="str">
        <f t="shared" si="8"/>
        <v>C</v>
      </c>
      <c r="S158" s="9">
        <f t="shared" si="10"/>
        <v>2</v>
      </c>
      <c r="T158" s="9" t="str">
        <f t="shared" si="9"/>
        <v>717-C-2</v>
      </c>
      <c r="U158" s="23">
        <v>1</v>
      </c>
      <c r="V158" s="23">
        <v>8</v>
      </c>
    </row>
    <row r="159" spans="1:22" s="12" customFormat="1">
      <c r="A159" s="35">
        <v>155</v>
      </c>
      <c r="B159" s="88" t="s">
        <v>98</v>
      </c>
      <c r="C159" s="89" t="s">
        <v>23</v>
      </c>
      <c r="D159" s="90" t="s">
        <v>359</v>
      </c>
      <c r="E159" s="91" t="s">
        <v>369</v>
      </c>
      <c r="F159" s="95" t="s">
        <v>370</v>
      </c>
      <c r="G159" s="91" t="s">
        <v>371</v>
      </c>
      <c r="H159" s="93" t="s">
        <v>103</v>
      </c>
      <c r="I159" s="93" t="s">
        <v>103</v>
      </c>
      <c r="J159" s="19" t="s">
        <v>372</v>
      </c>
      <c r="K159" s="9" t="s">
        <v>102</v>
      </c>
      <c r="L159" s="9">
        <v>22</v>
      </c>
      <c r="M159" s="9" t="s">
        <v>117</v>
      </c>
      <c r="N159" s="9" t="s">
        <v>103</v>
      </c>
      <c r="O159" s="9" t="s">
        <v>117</v>
      </c>
      <c r="P159" s="9"/>
      <c r="Q159" s="9">
        <v>730</v>
      </c>
      <c r="R159" s="9" t="str">
        <f t="shared" si="8"/>
        <v>B</v>
      </c>
      <c r="S159" s="9">
        <f t="shared" si="10"/>
        <v>2</v>
      </c>
      <c r="T159" s="9" t="str">
        <f t="shared" si="9"/>
        <v>730-B-2</v>
      </c>
      <c r="U159" s="23">
        <v>1</v>
      </c>
      <c r="V159" s="23">
        <v>6</v>
      </c>
    </row>
    <row r="160" spans="1:22" s="12" customFormat="1">
      <c r="A160" s="35">
        <v>156</v>
      </c>
      <c r="B160" s="88"/>
      <c r="C160" s="89" t="s">
        <v>23</v>
      </c>
      <c r="D160" s="90"/>
      <c r="E160" s="91"/>
      <c r="F160" s="95"/>
      <c r="G160" s="91"/>
      <c r="H160" s="93"/>
      <c r="I160" s="93"/>
      <c r="J160" s="19"/>
      <c r="K160" s="9"/>
      <c r="L160" s="9"/>
      <c r="M160" s="9"/>
      <c r="N160" s="9"/>
      <c r="O160" s="9"/>
      <c r="P160" s="9"/>
      <c r="Q160" s="9"/>
      <c r="R160" s="9" t="str">
        <f t="shared" si="8"/>
        <v/>
      </c>
      <c r="S160" s="9" t="str">
        <f t="shared" si="10"/>
        <v/>
      </c>
      <c r="T160" s="9" t="str">
        <f t="shared" si="9"/>
        <v/>
      </c>
      <c r="U160" s="23"/>
      <c r="V160" s="9"/>
    </row>
    <row r="161" spans="1:22" s="12" customFormat="1">
      <c r="A161" s="35">
        <v>157</v>
      </c>
      <c r="B161" s="88" t="s">
        <v>98</v>
      </c>
      <c r="C161" s="89" t="s">
        <v>23</v>
      </c>
      <c r="D161" s="90" t="s">
        <v>359</v>
      </c>
      <c r="E161" s="91" t="s">
        <v>373</v>
      </c>
      <c r="F161" s="95" t="s">
        <v>374</v>
      </c>
      <c r="G161" s="91" t="s">
        <v>375</v>
      </c>
      <c r="H161" s="93" t="s">
        <v>103</v>
      </c>
      <c r="I161" s="93" t="s">
        <v>103</v>
      </c>
      <c r="J161" s="19" t="s">
        <v>112</v>
      </c>
      <c r="K161" s="9" t="s">
        <v>113</v>
      </c>
      <c r="L161" s="9">
        <v>28</v>
      </c>
      <c r="M161" s="9" t="s">
        <v>103</v>
      </c>
      <c r="N161" s="9" t="s">
        <v>103</v>
      </c>
      <c r="O161" s="9" t="s">
        <v>103</v>
      </c>
      <c r="P161" s="9"/>
      <c r="Q161" s="9">
        <v>214</v>
      </c>
      <c r="R161" s="9" t="str">
        <f t="shared" si="8"/>
        <v>A</v>
      </c>
      <c r="S161" s="9">
        <f t="shared" si="10"/>
        <v>1</v>
      </c>
      <c r="T161" s="9" t="str">
        <f t="shared" si="9"/>
        <v>214-A-1</v>
      </c>
      <c r="U161" s="23">
        <v>1</v>
      </c>
      <c r="V161" s="23">
        <v>1</v>
      </c>
    </row>
    <row r="162" spans="1:22" s="12" customFormat="1">
      <c r="A162" s="35">
        <v>158</v>
      </c>
      <c r="B162" s="88"/>
      <c r="C162" s="89" t="s">
        <v>23</v>
      </c>
      <c r="D162" s="90"/>
      <c r="E162" s="91"/>
      <c r="F162" s="95"/>
      <c r="G162" s="91"/>
      <c r="H162" s="93"/>
      <c r="I162" s="93"/>
      <c r="J162" s="19" t="s">
        <v>114</v>
      </c>
      <c r="K162" s="9" t="s">
        <v>113</v>
      </c>
      <c r="L162" s="9">
        <v>21</v>
      </c>
      <c r="M162" s="9" t="s">
        <v>117</v>
      </c>
      <c r="N162" s="9" t="s">
        <v>103</v>
      </c>
      <c r="O162" s="9" t="s">
        <v>103</v>
      </c>
      <c r="P162" s="9"/>
      <c r="Q162" s="9">
        <v>215</v>
      </c>
      <c r="R162" s="9" t="str">
        <f t="shared" si="8"/>
        <v>A</v>
      </c>
      <c r="S162" s="9">
        <f t="shared" si="10"/>
        <v>1</v>
      </c>
      <c r="T162" s="9" t="str">
        <f t="shared" si="9"/>
        <v>215-A-1</v>
      </c>
      <c r="U162" s="23">
        <v>2</v>
      </c>
      <c r="V162" s="23">
        <v>3</v>
      </c>
    </row>
    <row r="163" spans="1:22" s="12" customFormat="1">
      <c r="A163" s="35">
        <v>159</v>
      </c>
      <c r="B163" s="88" t="s">
        <v>98</v>
      </c>
      <c r="C163" s="89" t="s">
        <v>23</v>
      </c>
      <c r="D163" s="90" t="s">
        <v>359</v>
      </c>
      <c r="E163" s="91" t="s">
        <v>376</v>
      </c>
      <c r="F163" s="95" t="s">
        <v>377</v>
      </c>
      <c r="G163" s="91" t="s">
        <v>378</v>
      </c>
      <c r="H163" s="93" t="s">
        <v>103</v>
      </c>
      <c r="I163" s="93" t="s">
        <v>103</v>
      </c>
      <c r="J163" s="19"/>
      <c r="K163" s="9"/>
      <c r="L163" s="9"/>
      <c r="M163" s="9"/>
      <c r="N163" s="9"/>
      <c r="O163" s="9"/>
      <c r="P163" s="9"/>
      <c r="Q163" s="9"/>
      <c r="R163" s="9" t="str">
        <f t="shared" si="8"/>
        <v/>
      </c>
      <c r="S163" s="9" t="str">
        <f t="shared" si="10"/>
        <v/>
      </c>
      <c r="T163" s="9" t="str">
        <f t="shared" si="9"/>
        <v/>
      </c>
      <c r="U163" s="23" t="s">
        <v>1010</v>
      </c>
      <c r="V163" s="9"/>
    </row>
    <row r="164" spans="1:22" s="12" customFormat="1">
      <c r="A164" s="35">
        <v>160</v>
      </c>
      <c r="B164" s="88"/>
      <c r="C164" s="89" t="s">
        <v>23</v>
      </c>
      <c r="D164" s="90"/>
      <c r="E164" s="91"/>
      <c r="F164" s="95"/>
      <c r="G164" s="91"/>
      <c r="H164" s="93"/>
      <c r="I164" s="93"/>
      <c r="J164" s="19"/>
      <c r="K164" s="9"/>
      <c r="L164" s="9"/>
      <c r="M164" s="9"/>
      <c r="N164" s="9"/>
      <c r="O164" s="9"/>
      <c r="P164" s="9"/>
      <c r="Q164" s="9"/>
      <c r="R164" s="9" t="str">
        <f t="shared" si="8"/>
        <v/>
      </c>
      <c r="S164" s="9" t="str">
        <f t="shared" si="10"/>
        <v/>
      </c>
      <c r="T164" s="9" t="str">
        <f t="shared" si="9"/>
        <v/>
      </c>
      <c r="U164" s="23" t="s">
        <v>1010</v>
      </c>
      <c r="V164" s="9"/>
    </row>
    <row r="165" spans="1:22" s="12" customFormat="1">
      <c r="A165" s="35">
        <v>161</v>
      </c>
      <c r="B165" s="88" t="s">
        <v>98</v>
      </c>
      <c r="C165" s="89" t="s">
        <v>23</v>
      </c>
      <c r="D165" s="90" t="s">
        <v>359</v>
      </c>
      <c r="E165" s="91" t="s">
        <v>379</v>
      </c>
      <c r="F165" s="95" t="s">
        <v>380</v>
      </c>
      <c r="G165" s="91" t="s">
        <v>381</v>
      </c>
      <c r="H165" s="93" t="s">
        <v>382</v>
      </c>
      <c r="I165" s="93" t="s">
        <v>382</v>
      </c>
      <c r="J165" s="19"/>
      <c r="K165" s="9"/>
      <c r="L165" s="9"/>
      <c r="M165" s="9"/>
      <c r="N165" s="9"/>
      <c r="O165" s="9"/>
      <c r="P165" s="9"/>
      <c r="Q165" s="9"/>
      <c r="R165" s="9" t="str">
        <f t="shared" si="8"/>
        <v/>
      </c>
      <c r="S165" s="9" t="str">
        <f t="shared" si="10"/>
        <v/>
      </c>
      <c r="T165" s="9" t="str">
        <f t="shared" si="9"/>
        <v/>
      </c>
      <c r="U165" s="23" t="s">
        <v>1010</v>
      </c>
      <c r="V165" s="9"/>
    </row>
    <row r="166" spans="1:22" s="12" customFormat="1">
      <c r="A166" s="35">
        <v>162</v>
      </c>
      <c r="B166" s="88"/>
      <c r="C166" s="89" t="s">
        <v>23</v>
      </c>
      <c r="D166" s="90"/>
      <c r="E166" s="91"/>
      <c r="F166" s="95"/>
      <c r="G166" s="91"/>
      <c r="H166" s="93"/>
      <c r="I166" s="93"/>
      <c r="J166" s="19"/>
      <c r="K166" s="9"/>
      <c r="L166" s="9"/>
      <c r="M166" s="9"/>
      <c r="N166" s="9"/>
      <c r="O166" s="9"/>
      <c r="P166" s="9"/>
      <c r="Q166" s="9"/>
      <c r="R166" s="9" t="str">
        <f t="shared" si="8"/>
        <v/>
      </c>
      <c r="S166" s="9" t="str">
        <f t="shared" si="10"/>
        <v/>
      </c>
      <c r="T166" s="9" t="str">
        <f t="shared" si="9"/>
        <v/>
      </c>
      <c r="U166" s="23" t="s">
        <v>1010</v>
      </c>
      <c r="V166" s="9"/>
    </row>
    <row r="167" spans="1:22" s="12" customFormat="1">
      <c r="A167" s="35">
        <v>163</v>
      </c>
      <c r="B167" s="88" t="s">
        <v>98</v>
      </c>
      <c r="C167" s="89" t="s">
        <v>23</v>
      </c>
      <c r="D167" s="90" t="s">
        <v>359</v>
      </c>
      <c r="E167" s="91" t="s">
        <v>383</v>
      </c>
      <c r="F167" s="95" t="s">
        <v>384</v>
      </c>
      <c r="G167" s="91" t="s">
        <v>385</v>
      </c>
      <c r="H167" s="93" t="s">
        <v>103</v>
      </c>
      <c r="I167" s="93" t="s">
        <v>103</v>
      </c>
      <c r="J167" s="19"/>
      <c r="K167" s="9"/>
      <c r="L167" s="9"/>
      <c r="M167" s="9"/>
      <c r="N167" s="9"/>
      <c r="O167" s="9"/>
      <c r="P167" s="9"/>
      <c r="Q167" s="9"/>
      <c r="R167" s="9" t="str">
        <f t="shared" si="8"/>
        <v/>
      </c>
      <c r="S167" s="9" t="str">
        <f t="shared" si="10"/>
        <v/>
      </c>
      <c r="T167" s="9" t="str">
        <f t="shared" si="9"/>
        <v/>
      </c>
      <c r="U167" s="23" t="s">
        <v>1010</v>
      </c>
      <c r="V167" s="9"/>
    </row>
    <row r="168" spans="1:22" s="12" customFormat="1">
      <c r="A168" s="35">
        <v>164</v>
      </c>
      <c r="B168" s="88"/>
      <c r="C168" s="89" t="s">
        <v>23</v>
      </c>
      <c r="D168" s="90"/>
      <c r="E168" s="91"/>
      <c r="F168" s="95"/>
      <c r="G168" s="91"/>
      <c r="H168" s="93"/>
      <c r="I168" s="93"/>
      <c r="J168" s="19"/>
      <c r="K168" s="9"/>
      <c r="L168" s="9"/>
      <c r="M168" s="9"/>
      <c r="N168" s="9"/>
      <c r="O168" s="9"/>
      <c r="P168" s="9"/>
      <c r="Q168" s="9"/>
      <c r="R168" s="9" t="str">
        <f t="shared" si="8"/>
        <v/>
      </c>
      <c r="S168" s="9" t="str">
        <f t="shared" si="10"/>
        <v/>
      </c>
      <c r="T168" s="9" t="str">
        <f t="shared" si="9"/>
        <v/>
      </c>
      <c r="U168" s="23" t="s">
        <v>1010</v>
      </c>
      <c r="V168" s="9"/>
    </row>
    <row r="169" spans="1:22" s="12" customFormat="1">
      <c r="A169" s="35">
        <v>165</v>
      </c>
      <c r="B169" s="88" t="s">
        <v>98</v>
      </c>
      <c r="C169" s="89" t="s">
        <v>23</v>
      </c>
      <c r="D169" s="90" t="s">
        <v>359</v>
      </c>
      <c r="E169" s="91" t="s">
        <v>386</v>
      </c>
      <c r="F169" s="95" t="s">
        <v>387</v>
      </c>
      <c r="G169" s="91" t="s">
        <v>388</v>
      </c>
      <c r="H169" s="93" t="s">
        <v>103</v>
      </c>
      <c r="I169" s="93" t="s">
        <v>103</v>
      </c>
      <c r="J169" s="19" t="s">
        <v>389</v>
      </c>
      <c r="K169" s="9" t="s">
        <v>113</v>
      </c>
      <c r="L169" s="9">
        <v>26</v>
      </c>
      <c r="M169" s="9" t="s">
        <v>117</v>
      </c>
      <c r="N169" s="9" t="s">
        <v>103</v>
      </c>
      <c r="O169" s="9" t="s">
        <v>103</v>
      </c>
      <c r="P169" s="9"/>
      <c r="Q169" s="9">
        <v>216</v>
      </c>
      <c r="R169" s="9" t="str">
        <f t="shared" si="8"/>
        <v>A</v>
      </c>
      <c r="S169" s="9">
        <f t="shared" ref="S169:S200" si="11">IF(K169="남",1,IF(K169="여",2,""))</f>
        <v>1</v>
      </c>
      <c r="T169" s="9" t="str">
        <f t="shared" si="9"/>
        <v>216-A-1</v>
      </c>
      <c r="U169" s="23">
        <v>1</v>
      </c>
      <c r="V169" s="23">
        <v>1</v>
      </c>
    </row>
    <row r="170" spans="1:22" s="12" customFormat="1">
      <c r="A170" s="35">
        <v>166</v>
      </c>
      <c r="B170" s="88"/>
      <c r="C170" s="89" t="s">
        <v>23</v>
      </c>
      <c r="D170" s="90"/>
      <c r="E170" s="91"/>
      <c r="F170" s="95"/>
      <c r="G170" s="91"/>
      <c r="H170" s="93"/>
      <c r="I170" s="93"/>
      <c r="J170" s="19" t="s">
        <v>270</v>
      </c>
      <c r="K170" s="9" t="s">
        <v>102</v>
      </c>
      <c r="L170" s="9">
        <v>21</v>
      </c>
      <c r="M170" s="9" t="s">
        <v>117</v>
      </c>
      <c r="N170" s="9" t="s">
        <v>103</v>
      </c>
      <c r="O170" s="9" t="s">
        <v>103</v>
      </c>
      <c r="P170" s="9"/>
      <c r="Q170" s="9">
        <v>718</v>
      </c>
      <c r="R170" s="9" t="str">
        <f t="shared" si="8"/>
        <v>A</v>
      </c>
      <c r="S170" s="9">
        <f t="shared" si="11"/>
        <v>2</v>
      </c>
      <c r="T170" s="9" t="str">
        <f t="shared" si="9"/>
        <v>718-A-2</v>
      </c>
      <c r="U170" s="23">
        <v>2</v>
      </c>
      <c r="V170" s="9">
        <v>2</v>
      </c>
    </row>
    <row r="171" spans="1:22" s="12" customFormat="1">
      <c r="A171" s="35">
        <v>167</v>
      </c>
      <c r="B171" s="88" t="s">
        <v>98</v>
      </c>
      <c r="C171" s="89" t="s">
        <v>23</v>
      </c>
      <c r="D171" s="90" t="s">
        <v>359</v>
      </c>
      <c r="E171" s="91" t="s">
        <v>390</v>
      </c>
      <c r="F171" s="95" t="s">
        <v>391</v>
      </c>
      <c r="G171" s="91" t="s">
        <v>392</v>
      </c>
      <c r="H171" s="93" t="s">
        <v>103</v>
      </c>
      <c r="I171" s="93" t="s">
        <v>103</v>
      </c>
      <c r="J171" s="19" t="s">
        <v>393</v>
      </c>
      <c r="K171" s="9" t="s">
        <v>113</v>
      </c>
      <c r="L171" s="9">
        <v>35</v>
      </c>
      <c r="M171" s="9" t="s">
        <v>117</v>
      </c>
      <c r="N171" s="9" t="s">
        <v>103</v>
      </c>
      <c r="O171" s="9" t="s">
        <v>103</v>
      </c>
      <c r="P171" s="9"/>
      <c r="Q171" s="9">
        <v>229</v>
      </c>
      <c r="R171" s="9" t="str">
        <f t="shared" si="8"/>
        <v>C</v>
      </c>
      <c r="S171" s="9">
        <f t="shared" si="11"/>
        <v>1</v>
      </c>
      <c r="T171" s="9" t="str">
        <f t="shared" si="9"/>
        <v>229-C-1</v>
      </c>
      <c r="U171" s="23">
        <v>1</v>
      </c>
      <c r="V171" s="23">
        <f>IF(L171&lt;=35,7,8)</f>
        <v>7</v>
      </c>
    </row>
    <row r="172" spans="1:22" s="12" customFormat="1">
      <c r="A172" s="35">
        <v>168</v>
      </c>
      <c r="B172" s="88"/>
      <c r="C172" s="89" t="s">
        <v>23</v>
      </c>
      <c r="D172" s="90"/>
      <c r="E172" s="91"/>
      <c r="F172" s="95"/>
      <c r="G172" s="91"/>
      <c r="H172" s="93"/>
      <c r="I172" s="93"/>
      <c r="J172" s="19" t="s">
        <v>394</v>
      </c>
      <c r="K172" s="9" t="s">
        <v>102</v>
      </c>
      <c r="L172" s="9">
        <v>24</v>
      </c>
      <c r="M172" s="9" t="s">
        <v>117</v>
      </c>
      <c r="N172" s="9" t="s">
        <v>103</v>
      </c>
      <c r="O172" s="9" t="s">
        <v>103</v>
      </c>
      <c r="P172" s="9"/>
      <c r="Q172" s="9">
        <v>719</v>
      </c>
      <c r="R172" s="9" t="str">
        <f t="shared" si="8"/>
        <v>A</v>
      </c>
      <c r="S172" s="9">
        <f t="shared" si="11"/>
        <v>2</v>
      </c>
      <c r="T172" s="9" t="str">
        <f t="shared" si="9"/>
        <v>719-A-2</v>
      </c>
      <c r="U172" s="23">
        <v>2</v>
      </c>
      <c r="V172" s="9">
        <v>3</v>
      </c>
    </row>
    <row r="173" spans="1:22" s="12" customFormat="1">
      <c r="A173" s="35">
        <v>169</v>
      </c>
      <c r="B173" s="88" t="s">
        <v>98</v>
      </c>
      <c r="C173" s="89" t="s">
        <v>23</v>
      </c>
      <c r="D173" s="90" t="s">
        <v>359</v>
      </c>
      <c r="E173" s="91" t="s">
        <v>395</v>
      </c>
      <c r="F173" s="95" t="s">
        <v>396</v>
      </c>
      <c r="G173" s="91" t="s">
        <v>397</v>
      </c>
      <c r="H173" s="93" t="s">
        <v>103</v>
      </c>
      <c r="I173" s="93" t="s">
        <v>103</v>
      </c>
      <c r="J173" s="19" t="s">
        <v>398</v>
      </c>
      <c r="K173" s="9" t="s">
        <v>113</v>
      </c>
      <c r="L173" s="9">
        <v>25</v>
      </c>
      <c r="M173" s="9" t="s">
        <v>117</v>
      </c>
      <c r="N173" s="9" t="s">
        <v>103</v>
      </c>
      <c r="O173" s="9" t="s">
        <v>103</v>
      </c>
      <c r="P173" s="9"/>
      <c r="Q173" s="9">
        <v>217</v>
      </c>
      <c r="R173" s="9" t="str">
        <f t="shared" si="8"/>
        <v>A</v>
      </c>
      <c r="S173" s="9">
        <f t="shared" si="11"/>
        <v>1</v>
      </c>
      <c r="T173" s="9" t="str">
        <f t="shared" si="9"/>
        <v>217-A-1</v>
      </c>
      <c r="U173" s="23">
        <v>2</v>
      </c>
      <c r="V173" s="23">
        <v>3</v>
      </c>
    </row>
    <row r="174" spans="1:22" s="12" customFormat="1">
      <c r="A174" s="35">
        <v>170</v>
      </c>
      <c r="B174" s="88"/>
      <c r="C174" s="89" t="s">
        <v>23</v>
      </c>
      <c r="D174" s="90"/>
      <c r="E174" s="91"/>
      <c r="F174" s="95"/>
      <c r="G174" s="91"/>
      <c r="H174" s="93"/>
      <c r="I174" s="93"/>
      <c r="J174" s="19" t="s">
        <v>399</v>
      </c>
      <c r="K174" s="9" t="s">
        <v>102</v>
      </c>
      <c r="L174" s="9">
        <v>23</v>
      </c>
      <c r="M174" s="9" t="s">
        <v>117</v>
      </c>
      <c r="N174" s="9" t="s">
        <v>103</v>
      </c>
      <c r="O174" s="9" t="s">
        <v>103</v>
      </c>
      <c r="P174" s="9"/>
      <c r="Q174" s="9">
        <v>720</v>
      </c>
      <c r="R174" s="9" t="str">
        <f t="shared" si="8"/>
        <v>A</v>
      </c>
      <c r="S174" s="9">
        <f t="shared" si="11"/>
        <v>2</v>
      </c>
      <c r="T174" s="9" t="str">
        <f t="shared" si="9"/>
        <v>720-A-2</v>
      </c>
      <c r="U174" s="23">
        <v>1</v>
      </c>
      <c r="V174" s="9">
        <v>1</v>
      </c>
    </row>
    <row r="175" spans="1:22" s="12" customFormat="1">
      <c r="A175" s="35">
        <v>171</v>
      </c>
      <c r="B175" s="88" t="s">
        <v>98</v>
      </c>
      <c r="C175" s="89" t="s">
        <v>23</v>
      </c>
      <c r="D175" s="90" t="s">
        <v>359</v>
      </c>
      <c r="E175" s="91" t="s">
        <v>400</v>
      </c>
      <c r="F175" s="95" t="s">
        <v>401</v>
      </c>
      <c r="G175" s="91" t="s">
        <v>402</v>
      </c>
      <c r="H175" s="93" t="s">
        <v>103</v>
      </c>
      <c r="I175" s="93" t="s">
        <v>103</v>
      </c>
      <c r="J175" s="19" t="s">
        <v>403</v>
      </c>
      <c r="K175" s="9" t="s">
        <v>113</v>
      </c>
      <c r="L175" s="9">
        <v>43</v>
      </c>
      <c r="M175" s="9" t="s">
        <v>117</v>
      </c>
      <c r="N175" s="9" t="s">
        <v>103</v>
      </c>
      <c r="O175" s="9" t="s">
        <v>117</v>
      </c>
      <c r="P175" s="9"/>
      <c r="Q175" s="9">
        <v>230</v>
      </c>
      <c r="R175" s="9" t="str">
        <f t="shared" si="8"/>
        <v>C</v>
      </c>
      <c r="S175" s="9">
        <f t="shared" si="11"/>
        <v>1</v>
      </c>
      <c r="T175" s="9" t="str">
        <f t="shared" si="9"/>
        <v>230-C-1</v>
      </c>
      <c r="U175" s="23">
        <v>1</v>
      </c>
      <c r="V175" s="23">
        <f>IF(L175&lt;=35,7,8)</f>
        <v>8</v>
      </c>
    </row>
    <row r="176" spans="1:22" s="12" customFormat="1">
      <c r="A176" s="35">
        <v>172</v>
      </c>
      <c r="B176" s="88"/>
      <c r="C176" s="89" t="s">
        <v>23</v>
      </c>
      <c r="D176" s="90"/>
      <c r="E176" s="91"/>
      <c r="F176" s="95"/>
      <c r="G176" s="91"/>
      <c r="H176" s="93"/>
      <c r="I176" s="93"/>
      <c r="J176" s="19"/>
      <c r="K176" s="9"/>
      <c r="L176" s="9"/>
      <c r="M176" s="9"/>
      <c r="N176" s="9"/>
      <c r="O176" s="9"/>
      <c r="P176" s="9"/>
      <c r="Q176" s="9"/>
      <c r="R176" s="9" t="str">
        <f t="shared" si="8"/>
        <v/>
      </c>
      <c r="S176" s="9" t="str">
        <f t="shared" si="11"/>
        <v/>
      </c>
      <c r="T176" s="9" t="str">
        <f t="shared" si="9"/>
        <v/>
      </c>
      <c r="U176" s="23" t="s">
        <v>1010</v>
      </c>
      <c r="V176" s="9"/>
    </row>
    <row r="177" spans="1:22" s="12" customFormat="1">
      <c r="A177" s="35">
        <v>173</v>
      </c>
      <c r="B177" s="88" t="s">
        <v>98</v>
      </c>
      <c r="C177" s="89" t="s">
        <v>23</v>
      </c>
      <c r="D177" s="90" t="s">
        <v>359</v>
      </c>
      <c r="E177" s="91" t="s">
        <v>404</v>
      </c>
      <c r="F177" s="95" t="s">
        <v>405</v>
      </c>
      <c r="G177" s="91" t="s">
        <v>406</v>
      </c>
      <c r="H177" s="93" t="s">
        <v>103</v>
      </c>
      <c r="I177" s="93" t="s">
        <v>103</v>
      </c>
      <c r="J177" s="19" t="s">
        <v>407</v>
      </c>
      <c r="K177" s="9" t="s">
        <v>113</v>
      </c>
      <c r="L177" s="9">
        <v>39</v>
      </c>
      <c r="M177" s="9" t="s">
        <v>117</v>
      </c>
      <c r="N177" s="9" t="s">
        <v>103</v>
      </c>
      <c r="O177" s="9" t="s">
        <v>117</v>
      </c>
      <c r="P177" s="9"/>
      <c r="Q177" s="9">
        <v>231</v>
      </c>
      <c r="R177" s="9" t="str">
        <f t="shared" si="8"/>
        <v>C</v>
      </c>
      <c r="S177" s="9">
        <f t="shared" si="11"/>
        <v>1</v>
      </c>
      <c r="T177" s="9" t="str">
        <f t="shared" si="9"/>
        <v>231-C-1</v>
      </c>
      <c r="U177" s="23">
        <v>1</v>
      </c>
      <c r="V177" s="23">
        <f>IF(L177&lt;=35,7,8)</f>
        <v>8</v>
      </c>
    </row>
    <row r="178" spans="1:22" s="12" customFormat="1">
      <c r="A178" s="35">
        <v>174</v>
      </c>
      <c r="B178" s="88"/>
      <c r="C178" s="89" t="s">
        <v>23</v>
      </c>
      <c r="D178" s="90"/>
      <c r="E178" s="91"/>
      <c r="F178" s="95"/>
      <c r="G178" s="91"/>
      <c r="H178" s="93"/>
      <c r="I178" s="93"/>
      <c r="J178" s="19" t="s">
        <v>408</v>
      </c>
      <c r="K178" s="9" t="s">
        <v>102</v>
      </c>
      <c r="L178" s="9">
        <v>33</v>
      </c>
      <c r="M178" s="9" t="s">
        <v>117</v>
      </c>
      <c r="N178" s="9" t="s">
        <v>103</v>
      </c>
      <c r="O178" s="9" t="s">
        <v>117</v>
      </c>
      <c r="P178" s="9"/>
      <c r="Q178" s="9">
        <v>731</v>
      </c>
      <c r="R178" s="9" t="str">
        <f t="shared" si="8"/>
        <v>C</v>
      </c>
      <c r="S178" s="9">
        <f t="shared" si="11"/>
        <v>2</v>
      </c>
      <c r="T178" s="9" t="str">
        <f t="shared" si="9"/>
        <v>731-C-2</v>
      </c>
      <c r="U178" s="23">
        <v>1</v>
      </c>
      <c r="V178" s="23">
        <f>IF(L178&lt;=35,7,8)</f>
        <v>7</v>
      </c>
    </row>
    <row r="179" spans="1:22" s="12" customFormat="1">
      <c r="A179" s="35">
        <v>175</v>
      </c>
      <c r="B179" s="88" t="s">
        <v>98</v>
      </c>
      <c r="C179" s="89" t="s">
        <v>23</v>
      </c>
      <c r="D179" s="90" t="s">
        <v>359</v>
      </c>
      <c r="E179" s="91" t="s">
        <v>409</v>
      </c>
      <c r="F179" s="95" t="s">
        <v>410</v>
      </c>
      <c r="G179" s="91" t="s">
        <v>411</v>
      </c>
      <c r="H179" s="93" t="s">
        <v>103</v>
      </c>
      <c r="I179" s="93" t="s">
        <v>103</v>
      </c>
      <c r="J179" s="19" t="s">
        <v>412</v>
      </c>
      <c r="K179" s="9" t="s">
        <v>113</v>
      </c>
      <c r="L179" s="9">
        <v>24</v>
      </c>
      <c r="M179" s="9" t="s">
        <v>117</v>
      </c>
      <c r="N179" s="9" t="s">
        <v>103</v>
      </c>
      <c r="O179" s="9" t="s">
        <v>117</v>
      </c>
      <c r="P179" s="9"/>
      <c r="Q179" s="9">
        <v>225</v>
      </c>
      <c r="R179" s="9" t="str">
        <f t="shared" si="8"/>
        <v>B</v>
      </c>
      <c r="S179" s="9">
        <f t="shared" si="11"/>
        <v>1</v>
      </c>
      <c r="T179" s="9" t="str">
        <f t="shared" si="9"/>
        <v>225-B-1</v>
      </c>
      <c r="U179" s="23">
        <v>1</v>
      </c>
      <c r="V179" s="23">
        <v>6</v>
      </c>
    </row>
    <row r="180" spans="1:22" s="12" customFormat="1">
      <c r="A180" s="35">
        <v>176</v>
      </c>
      <c r="B180" s="88"/>
      <c r="C180" s="89" t="s">
        <v>23</v>
      </c>
      <c r="D180" s="90"/>
      <c r="E180" s="91"/>
      <c r="F180" s="95"/>
      <c r="G180" s="91"/>
      <c r="H180" s="93"/>
      <c r="I180" s="93"/>
      <c r="J180" s="19" t="s">
        <v>413</v>
      </c>
      <c r="K180" s="9" t="s">
        <v>113</v>
      </c>
      <c r="L180" s="9">
        <v>29</v>
      </c>
      <c r="M180" s="9" t="s">
        <v>117</v>
      </c>
      <c r="N180" s="9" t="s">
        <v>103</v>
      </c>
      <c r="O180" s="9" t="s">
        <v>103</v>
      </c>
      <c r="P180" s="9"/>
      <c r="Q180" s="9">
        <v>218</v>
      </c>
      <c r="R180" s="9" t="str">
        <f t="shared" si="8"/>
        <v>A</v>
      </c>
      <c r="S180" s="9">
        <f t="shared" si="11"/>
        <v>1</v>
      </c>
      <c r="T180" s="9" t="str">
        <f t="shared" si="9"/>
        <v>218-A-1</v>
      </c>
      <c r="U180" s="23">
        <v>2</v>
      </c>
      <c r="V180" s="23">
        <v>2</v>
      </c>
    </row>
    <row r="181" spans="1:22" s="12" customFormat="1">
      <c r="A181" s="35">
        <v>177</v>
      </c>
      <c r="B181" s="88" t="s">
        <v>98</v>
      </c>
      <c r="C181" s="89" t="s">
        <v>23</v>
      </c>
      <c r="D181" s="90" t="s">
        <v>359</v>
      </c>
      <c r="E181" s="91" t="s">
        <v>414</v>
      </c>
      <c r="F181" s="95" t="s">
        <v>415</v>
      </c>
      <c r="G181" s="91" t="s">
        <v>416</v>
      </c>
      <c r="H181" s="93" t="s">
        <v>103</v>
      </c>
      <c r="I181" s="93" t="s">
        <v>103</v>
      </c>
      <c r="J181" s="19" t="s">
        <v>417</v>
      </c>
      <c r="K181" s="9" t="s">
        <v>113</v>
      </c>
      <c r="L181" s="9">
        <v>23</v>
      </c>
      <c r="M181" s="9" t="s">
        <v>117</v>
      </c>
      <c r="N181" s="9" t="s">
        <v>103</v>
      </c>
      <c r="O181" s="9" t="s">
        <v>103</v>
      </c>
      <c r="P181" s="9"/>
      <c r="Q181" s="9">
        <v>219</v>
      </c>
      <c r="R181" s="9" t="str">
        <f t="shared" si="8"/>
        <v>A</v>
      </c>
      <c r="S181" s="9">
        <f t="shared" si="11"/>
        <v>1</v>
      </c>
      <c r="T181" s="9" t="str">
        <f t="shared" si="9"/>
        <v>219-A-1</v>
      </c>
      <c r="U181" s="23">
        <v>1</v>
      </c>
      <c r="V181" s="23">
        <v>5</v>
      </c>
    </row>
    <row r="182" spans="1:22" s="12" customFormat="1">
      <c r="A182" s="35">
        <v>178</v>
      </c>
      <c r="B182" s="88"/>
      <c r="C182" s="89" t="s">
        <v>23</v>
      </c>
      <c r="D182" s="90"/>
      <c r="E182" s="91"/>
      <c r="F182" s="95"/>
      <c r="G182" s="91"/>
      <c r="H182" s="93"/>
      <c r="I182" s="93"/>
      <c r="J182" s="19"/>
      <c r="K182" s="9"/>
      <c r="L182" s="9"/>
      <c r="M182" s="9"/>
      <c r="N182" s="9"/>
      <c r="O182" s="9"/>
      <c r="P182" s="9"/>
      <c r="Q182" s="9"/>
      <c r="R182" s="9" t="str">
        <f t="shared" si="8"/>
        <v/>
      </c>
      <c r="S182" s="9" t="str">
        <f t="shared" si="11"/>
        <v/>
      </c>
      <c r="T182" s="9" t="str">
        <f t="shared" si="9"/>
        <v/>
      </c>
      <c r="U182" s="23" t="s">
        <v>1010</v>
      </c>
      <c r="V182" s="9"/>
    </row>
    <row r="183" spans="1:22" s="12" customFormat="1">
      <c r="A183" s="35">
        <v>179</v>
      </c>
      <c r="B183" s="88" t="s">
        <v>109</v>
      </c>
      <c r="C183" s="89" t="s">
        <v>23</v>
      </c>
      <c r="D183" s="90" t="s">
        <v>359</v>
      </c>
      <c r="E183" s="91" t="s">
        <v>360</v>
      </c>
      <c r="F183" s="95" t="s">
        <v>418</v>
      </c>
      <c r="G183" s="91" t="s">
        <v>419</v>
      </c>
      <c r="H183" s="93" t="s">
        <v>382</v>
      </c>
      <c r="I183" s="93" t="s">
        <v>382</v>
      </c>
      <c r="J183" s="19"/>
      <c r="K183" s="9"/>
      <c r="L183" s="9"/>
      <c r="M183" s="9"/>
      <c r="N183" s="9"/>
      <c r="O183" s="9"/>
      <c r="P183" s="9"/>
      <c r="Q183" s="9"/>
      <c r="R183" s="9" t="str">
        <f t="shared" si="8"/>
        <v/>
      </c>
      <c r="S183" s="9" t="str">
        <f t="shared" si="11"/>
        <v/>
      </c>
      <c r="T183" s="9" t="str">
        <f t="shared" si="9"/>
        <v/>
      </c>
      <c r="U183" s="23" t="s">
        <v>1010</v>
      </c>
      <c r="V183" s="9"/>
    </row>
    <row r="184" spans="1:22" s="12" customFormat="1">
      <c r="A184" s="35">
        <v>180</v>
      </c>
      <c r="B184" s="88"/>
      <c r="C184" s="89" t="s">
        <v>23</v>
      </c>
      <c r="D184" s="90"/>
      <c r="E184" s="91"/>
      <c r="F184" s="95"/>
      <c r="G184" s="91"/>
      <c r="H184" s="93"/>
      <c r="I184" s="93"/>
      <c r="J184" s="19"/>
      <c r="K184" s="9"/>
      <c r="L184" s="9"/>
      <c r="M184" s="9"/>
      <c r="N184" s="9"/>
      <c r="O184" s="9"/>
      <c r="P184" s="9"/>
      <c r="Q184" s="9"/>
      <c r="R184" s="9" t="str">
        <f t="shared" si="8"/>
        <v/>
      </c>
      <c r="S184" s="9" t="str">
        <f t="shared" si="11"/>
        <v/>
      </c>
      <c r="T184" s="9" t="str">
        <f t="shared" si="9"/>
        <v/>
      </c>
      <c r="U184" s="23" t="s">
        <v>1010</v>
      </c>
      <c r="V184" s="9"/>
    </row>
    <row r="185" spans="1:22" s="12" customFormat="1">
      <c r="A185" s="35">
        <v>181</v>
      </c>
      <c r="B185" s="88" t="s">
        <v>98</v>
      </c>
      <c r="C185" s="89" t="s">
        <v>23</v>
      </c>
      <c r="D185" s="90" t="s">
        <v>152</v>
      </c>
      <c r="E185" s="91" t="s">
        <v>420</v>
      </c>
      <c r="F185" s="95" t="s">
        <v>115</v>
      </c>
      <c r="G185" s="91" t="s">
        <v>116</v>
      </c>
      <c r="H185" s="93" t="s">
        <v>117</v>
      </c>
      <c r="I185" s="93" t="s">
        <v>117</v>
      </c>
      <c r="J185" s="19" t="s">
        <v>118</v>
      </c>
      <c r="K185" s="9" t="s">
        <v>102</v>
      </c>
      <c r="L185" s="9">
        <v>23</v>
      </c>
      <c r="M185" s="9" t="s">
        <v>103</v>
      </c>
      <c r="N185" s="9" t="s">
        <v>103</v>
      </c>
      <c r="O185" s="9" t="s">
        <v>103</v>
      </c>
      <c r="P185" s="9"/>
      <c r="Q185" s="9">
        <v>721</v>
      </c>
      <c r="R185" s="9" t="str">
        <f t="shared" si="8"/>
        <v>A</v>
      </c>
      <c r="S185" s="9">
        <f t="shared" si="11"/>
        <v>2</v>
      </c>
      <c r="T185" s="9" t="str">
        <f t="shared" si="9"/>
        <v>721-A-2</v>
      </c>
      <c r="U185" s="23">
        <v>1</v>
      </c>
      <c r="V185" s="9">
        <v>1</v>
      </c>
    </row>
    <row r="186" spans="1:22" s="12" customFormat="1">
      <c r="A186" s="35">
        <v>182</v>
      </c>
      <c r="B186" s="88"/>
      <c r="C186" s="89" t="s">
        <v>23</v>
      </c>
      <c r="D186" s="90"/>
      <c r="E186" s="91"/>
      <c r="F186" s="95"/>
      <c r="G186" s="91"/>
      <c r="H186" s="93"/>
      <c r="I186" s="93"/>
      <c r="J186" s="19"/>
      <c r="K186" s="9"/>
      <c r="L186" s="9"/>
      <c r="M186" s="9"/>
      <c r="N186" s="9"/>
      <c r="O186" s="9"/>
      <c r="P186" s="9"/>
      <c r="Q186" s="9"/>
      <c r="R186" s="9" t="str">
        <f t="shared" si="8"/>
        <v/>
      </c>
      <c r="S186" s="9" t="str">
        <f t="shared" si="11"/>
        <v/>
      </c>
      <c r="T186" s="9" t="str">
        <f t="shared" si="9"/>
        <v/>
      </c>
      <c r="U186" s="23"/>
      <c r="V186" s="9"/>
    </row>
    <row r="187" spans="1:22" s="12" customFormat="1">
      <c r="A187" s="35">
        <v>183</v>
      </c>
      <c r="B187" s="88" t="s">
        <v>98</v>
      </c>
      <c r="C187" s="89" t="s">
        <v>23</v>
      </c>
      <c r="D187" s="90" t="s">
        <v>152</v>
      </c>
      <c r="E187" s="91" t="s">
        <v>421</v>
      </c>
      <c r="F187" s="95" t="s">
        <v>119</v>
      </c>
      <c r="G187" s="91" t="s">
        <v>120</v>
      </c>
      <c r="H187" s="93" t="s">
        <v>117</v>
      </c>
      <c r="I187" s="93" t="s">
        <v>103</v>
      </c>
      <c r="J187" s="19" t="s">
        <v>121</v>
      </c>
      <c r="K187" s="9" t="s">
        <v>102</v>
      </c>
      <c r="L187" s="9">
        <v>28</v>
      </c>
      <c r="M187" s="9" t="s">
        <v>117</v>
      </c>
      <c r="N187" s="9" t="s">
        <v>103</v>
      </c>
      <c r="O187" s="9" t="s">
        <v>103</v>
      </c>
      <c r="P187" s="9"/>
      <c r="Q187" s="9">
        <v>722</v>
      </c>
      <c r="R187" s="9" t="str">
        <f t="shared" si="8"/>
        <v>A</v>
      </c>
      <c r="S187" s="9">
        <f t="shared" si="11"/>
        <v>2</v>
      </c>
      <c r="T187" s="9" t="str">
        <f t="shared" si="9"/>
        <v>722-A-2</v>
      </c>
      <c r="U187" s="23">
        <v>1</v>
      </c>
      <c r="V187" s="9">
        <v>2</v>
      </c>
    </row>
    <row r="188" spans="1:22" s="12" customFormat="1">
      <c r="A188" s="35">
        <v>184</v>
      </c>
      <c r="B188" s="88"/>
      <c r="C188" s="89" t="s">
        <v>23</v>
      </c>
      <c r="D188" s="90"/>
      <c r="E188" s="91"/>
      <c r="F188" s="95"/>
      <c r="G188" s="91"/>
      <c r="H188" s="93"/>
      <c r="I188" s="93"/>
      <c r="J188" s="19"/>
      <c r="K188" s="9"/>
      <c r="L188" s="9"/>
      <c r="M188" s="9"/>
      <c r="N188" s="9"/>
      <c r="O188" s="9"/>
      <c r="P188" s="9"/>
      <c r="Q188" s="9"/>
      <c r="R188" s="9" t="str">
        <f t="shared" si="8"/>
        <v/>
      </c>
      <c r="S188" s="9" t="str">
        <f t="shared" si="11"/>
        <v/>
      </c>
      <c r="T188" s="9" t="str">
        <f t="shared" si="9"/>
        <v/>
      </c>
      <c r="U188" s="23"/>
      <c r="V188" s="9"/>
    </row>
    <row r="189" spans="1:22" s="12" customFormat="1">
      <c r="A189" s="35">
        <v>185</v>
      </c>
      <c r="B189" s="88" t="s">
        <v>98</v>
      </c>
      <c r="C189" s="89" t="s">
        <v>23</v>
      </c>
      <c r="D189" s="90" t="s">
        <v>152</v>
      </c>
      <c r="E189" s="91" t="s">
        <v>422</v>
      </c>
      <c r="F189" s="95" t="s">
        <v>122</v>
      </c>
      <c r="G189" s="91" t="s">
        <v>123</v>
      </c>
      <c r="H189" s="93" t="s">
        <v>66</v>
      </c>
      <c r="I189" s="93" t="s">
        <v>117</v>
      </c>
      <c r="J189" s="19" t="s">
        <v>124</v>
      </c>
      <c r="K189" s="9" t="s">
        <v>102</v>
      </c>
      <c r="L189" s="9">
        <v>23</v>
      </c>
      <c r="M189" s="9" t="s">
        <v>103</v>
      </c>
      <c r="N189" s="9" t="s">
        <v>103</v>
      </c>
      <c r="O189" s="9" t="s">
        <v>103</v>
      </c>
      <c r="P189" s="9"/>
      <c r="Q189" s="9">
        <v>723</v>
      </c>
      <c r="R189" s="9" t="str">
        <f t="shared" si="8"/>
        <v>A</v>
      </c>
      <c r="S189" s="9">
        <f t="shared" si="11"/>
        <v>2</v>
      </c>
      <c r="T189" s="9" t="str">
        <f t="shared" si="9"/>
        <v>723-A-2</v>
      </c>
      <c r="U189" s="23">
        <v>1</v>
      </c>
      <c r="V189" s="9">
        <v>4</v>
      </c>
    </row>
    <row r="190" spans="1:22" s="12" customFormat="1">
      <c r="A190" s="35">
        <v>186</v>
      </c>
      <c r="B190" s="88"/>
      <c r="C190" s="89" t="s">
        <v>23</v>
      </c>
      <c r="D190" s="90"/>
      <c r="E190" s="91"/>
      <c r="F190" s="95"/>
      <c r="G190" s="91"/>
      <c r="H190" s="93"/>
      <c r="I190" s="93"/>
      <c r="J190" s="19"/>
      <c r="K190" s="9"/>
      <c r="L190" s="9"/>
      <c r="M190" s="9"/>
      <c r="N190" s="9"/>
      <c r="O190" s="9"/>
      <c r="P190" s="9"/>
      <c r="Q190" s="9"/>
      <c r="R190" s="9" t="str">
        <f t="shared" si="8"/>
        <v/>
      </c>
      <c r="S190" s="9" t="str">
        <f t="shared" si="11"/>
        <v/>
      </c>
      <c r="T190" s="9" t="str">
        <f t="shared" si="9"/>
        <v/>
      </c>
      <c r="U190" s="23"/>
      <c r="V190" s="9"/>
    </row>
    <row r="191" spans="1:22" s="12" customFormat="1">
      <c r="A191" s="35">
        <v>187</v>
      </c>
      <c r="B191" s="88" t="s">
        <v>98</v>
      </c>
      <c r="C191" s="89" t="s">
        <v>23</v>
      </c>
      <c r="D191" s="90" t="s">
        <v>152</v>
      </c>
      <c r="E191" s="91" t="s">
        <v>423</v>
      </c>
      <c r="F191" s="95" t="s">
        <v>125</v>
      </c>
      <c r="G191" s="91" t="s">
        <v>126</v>
      </c>
      <c r="H191" s="93" t="s">
        <v>103</v>
      </c>
      <c r="I191" s="93" t="s">
        <v>117</v>
      </c>
      <c r="J191" s="19" t="s">
        <v>127</v>
      </c>
      <c r="K191" s="9" t="s">
        <v>113</v>
      </c>
      <c r="L191" s="9">
        <v>30</v>
      </c>
      <c r="M191" s="9" t="s">
        <v>117</v>
      </c>
      <c r="N191" s="9" t="s">
        <v>103</v>
      </c>
      <c r="O191" s="9" t="s">
        <v>103</v>
      </c>
      <c r="P191" s="9"/>
      <c r="Q191" s="9">
        <v>220</v>
      </c>
      <c r="R191" s="9" t="str">
        <f t="shared" si="8"/>
        <v>C</v>
      </c>
      <c r="S191" s="9">
        <f t="shared" si="11"/>
        <v>1</v>
      </c>
      <c r="T191" s="9" t="str">
        <f t="shared" si="9"/>
        <v>220-C-1</v>
      </c>
      <c r="U191" s="23">
        <v>1</v>
      </c>
      <c r="V191" s="23">
        <f>IF(L191&lt;=35,7,8)</f>
        <v>7</v>
      </c>
    </row>
    <row r="192" spans="1:22" s="12" customFormat="1">
      <c r="A192" s="35">
        <v>188</v>
      </c>
      <c r="B192" s="88"/>
      <c r="C192" s="89" t="s">
        <v>23</v>
      </c>
      <c r="D192" s="90"/>
      <c r="E192" s="91"/>
      <c r="F192" s="95"/>
      <c r="G192" s="91"/>
      <c r="H192" s="93"/>
      <c r="I192" s="93"/>
      <c r="J192" s="19" t="s">
        <v>128</v>
      </c>
      <c r="K192" s="9" t="s">
        <v>102</v>
      </c>
      <c r="L192" s="9">
        <v>27</v>
      </c>
      <c r="M192" s="9" t="s">
        <v>117</v>
      </c>
      <c r="N192" s="9" t="s">
        <v>103</v>
      </c>
      <c r="O192" s="9" t="s">
        <v>103</v>
      </c>
      <c r="P192" s="9"/>
      <c r="Q192" s="9">
        <v>724</v>
      </c>
      <c r="R192" s="9" t="str">
        <f t="shared" si="8"/>
        <v>A</v>
      </c>
      <c r="S192" s="9">
        <f t="shared" si="11"/>
        <v>2</v>
      </c>
      <c r="T192" s="9" t="str">
        <f t="shared" si="9"/>
        <v>724-A-2</v>
      </c>
      <c r="U192" s="23">
        <v>2</v>
      </c>
      <c r="V192" s="9">
        <v>1</v>
      </c>
    </row>
    <row r="193" spans="1:22" s="12" customFormat="1">
      <c r="A193" s="35">
        <v>189</v>
      </c>
      <c r="B193" s="88" t="s">
        <v>98</v>
      </c>
      <c r="C193" s="89" t="s">
        <v>23</v>
      </c>
      <c r="D193" s="90" t="s">
        <v>152</v>
      </c>
      <c r="E193" s="91" t="s">
        <v>424</v>
      </c>
      <c r="F193" s="95" t="s">
        <v>129</v>
      </c>
      <c r="G193" s="91" t="s">
        <v>130</v>
      </c>
      <c r="H193" s="93" t="s">
        <v>117</v>
      </c>
      <c r="I193" s="93" t="s">
        <v>117</v>
      </c>
      <c r="J193" s="19" t="s">
        <v>131</v>
      </c>
      <c r="K193" s="9" t="s">
        <v>102</v>
      </c>
      <c r="L193" s="9">
        <v>23</v>
      </c>
      <c r="M193" s="9" t="s">
        <v>103</v>
      </c>
      <c r="N193" s="9" t="s">
        <v>103</v>
      </c>
      <c r="O193" s="9" t="s">
        <v>103</v>
      </c>
      <c r="P193" s="9"/>
      <c r="Q193" s="9">
        <v>725</v>
      </c>
      <c r="R193" s="9" t="str">
        <f t="shared" si="8"/>
        <v>A</v>
      </c>
      <c r="S193" s="9">
        <f t="shared" si="11"/>
        <v>2</v>
      </c>
      <c r="T193" s="9" t="str">
        <f t="shared" si="9"/>
        <v>725-A-2</v>
      </c>
      <c r="U193" s="23">
        <v>1</v>
      </c>
      <c r="V193" s="9">
        <v>5</v>
      </c>
    </row>
    <row r="194" spans="1:22" s="12" customFormat="1">
      <c r="A194" s="35">
        <v>190</v>
      </c>
      <c r="B194" s="88"/>
      <c r="C194" s="89" t="s">
        <v>23</v>
      </c>
      <c r="D194" s="90"/>
      <c r="E194" s="91"/>
      <c r="F194" s="95"/>
      <c r="G194" s="91"/>
      <c r="H194" s="93"/>
      <c r="I194" s="93"/>
      <c r="J194" s="19"/>
      <c r="K194" s="9"/>
      <c r="L194" s="9"/>
      <c r="M194" s="9"/>
      <c r="N194" s="9"/>
      <c r="O194" s="9"/>
      <c r="P194" s="9"/>
      <c r="Q194" s="9"/>
      <c r="R194" s="9" t="str">
        <f t="shared" si="8"/>
        <v/>
      </c>
      <c r="S194" s="9" t="str">
        <f t="shared" si="11"/>
        <v/>
      </c>
      <c r="T194" s="9" t="str">
        <f t="shared" si="9"/>
        <v/>
      </c>
      <c r="U194" s="23"/>
      <c r="V194" s="9"/>
    </row>
    <row r="195" spans="1:22" s="12" customFormat="1">
      <c r="A195" s="35">
        <v>191</v>
      </c>
      <c r="B195" s="88" t="s">
        <v>98</v>
      </c>
      <c r="C195" s="89" t="s">
        <v>23</v>
      </c>
      <c r="D195" s="90" t="s">
        <v>152</v>
      </c>
      <c r="E195" s="91" t="s">
        <v>425</v>
      </c>
      <c r="F195" s="95" t="s">
        <v>132</v>
      </c>
      <c r="G195" s="91" t="s">
        <v>133</v>
      </c>
      <c r="H195" s="93" t="s">
        <v>103</v>
      </c>
      <c r="I195" s="93" t="s">
        <v>103</v>
      </c>
      <c r="J195" s="19" t="s">
        <v>134</v>
      </c>
      <c r="K195" s="9" t="s">
        <v>113</v>
      </c>
      <c r="L195" s="9">
        <v>37</v>
      </c>
      <c r="M195" s="9" t="s">
        <v>117</v>
      </c>
      <c r="N195" s="9" t="s">
        <v>103</v>
      </c>
      <c r="O195" s="9" t="s">
        <v>103</v>
      </c>
      <c r="P195" s="9"/>
      <c r="Q195" s="9">
        <v>232</v>
      </c>
      <c r="R195" s="9" t="str">
        <f t="shared" si="8"/>
        <v>C</v>
      </c>
      <c r="S195" s="9">
        <f t="shared" si="11"/>
        <v>1</v>
      </c>
      <c r="T195" s="9" t="str">
        <f t="shared" si="9"/>
        <v>232-C-1</v>
      </c>
      <c r="U195" s="23">
        <v>1</v>
      </c>
      <c r="V195" s="23">
        <f>IF(L195&lt;=35,7,8)</f>
        <v>8</v>
      </c>
    </row>
    <row r="196" spans="1:22" s="12" customFormat="1">
      <c r="A196" s="35">
        <v>192</v>
      </c>
      <c r="B196" s="88"/>
      <c r="C196" s="89" t="s">
        <v>23</v>
      </c>
      <c r="D196" s="90"/>
      <c r="E196" s="91"/>
      <c r="F196" s="95"/>
      <c r="G196" s="91"/>
      <c r="H196" s="93"/>
      <c r="I196" s="93"/>
      <c r="J196" s="19" t="s">
        <v>135</v>
      </c>
      <c r="K196" s="9" t="s">
        <v>102</v>
      </c>
      <c r="L196" s="9">
        <v>28</v>
      </c>
      <c r="M196" s="9" t="s">
        <v>117</v>
      </c>
      <c r="N196" s="9" t="s">
        <v>103</v>
      </c>
      <c r="O196" s="9" t="s">
        <v>103</v>
      </c>
      <c r="P196" s="9"/>
      <c r="Q196" s="9">
        <v>726</v>
      </c>
      <c r="R196" s="9" t="str">
        <f t="shared" si="8"/>
        <v>A</v>
      </c>
      <c r="S196" s="9">
        <f t="shared" si="11"/>
        <v>2</v>
      </c>
      <c r="T196" s="9" t="str">
        <f t="shared" si="9"/>
        <v>726-A-2</v>
      </c>
      <c r="U196" s="23">
        <v>2</v>
      </c>
      <c r="V196" s="9">
        <v>2</v>
      </c>
    </row>
    <row r="197" spans="1:22" s="12" customFormat="1">
      <c r="A197" s="35">
        <v>193</v>
      </c>
      <c r="B197" s="88" t="s">
        <v>98</v>
      </c>
      <c r="C197" s="89" t="s">
        <v>23</v>
      </c>
      <c r="D197" s="90" t="s">
        <v>152</v>
      </c>
      <c r="E197" s="91" t="s">
        <v>426</v>
      </c>
      <c r="F197" s="95" t="s">
        <v>136</v>
      </c>
      <c r="G197" s="91" t="s">
        <v>137</v>
      </c>
      <c r="H197" s="93" t="s">
        <v>66</v>
      </c>
      <c r="I197" s="93" t="s">
        <v>117</v>
      </c>
      <c r="J197" s="19"/>
      <c r="K197" s="9"/>
      <c r="L197" s="9"/>
      <c r="M197" s="9"/>
      <c r="N197" s="9"/>
      <c r="O197" s="9"/>
      <c r="P197" s="9"/>
      <c r="Q197" s="9"/>
      <c r="R197" s="9" t="str">
        <f t="shared" ref="R197:R260" si="12">IF(L197&gt;=30,"C",IF(O197="O","A",IF(O197="X","B","")))</f>
        <v/>
      </c>
      <c r="S197" s="9" t="str">
        <f t="shared" si="11"/>
        <v/>
      </c>
      <c r="T197" s="9" t="str">
        <f t="shared" ref="T197:T260" si="13">IF(COUNTA(Q197)=1,CONCATENATE(Q197,"-",R197,"-",S197),"")</f>
        <v/>
      </c>
      <c r="U197" s="23" t="s">
        <v>1010</v>
      </c>
      <c r="V197" s="9"/>
    </row>
    <row r="198" spans="1:22" s="12" customFormat="1">
      <c r="A198" s="35">
        <v>194</v>
      </c>
      <c r="B198" s="88"/>
      <c r="C198" s="89" t="s">
        <v>23</v>
      </c>
      <c r="D198" s="90"/>
      <c r="E198" s="91"/>
      <c r="F198" s="95"/>
      <c r="G198" s="91"/>
      <c r="H198" s="93"/>
      <c r="I198" s="93"/>
      <c r="J198" s="19" t="s">
        <v>138</v>
      </c>
      <c r="K198" s="9" t="s">
        <v>102</v>
      </c>
      <c r="L198" s="9">
        <v>23</v>
      </c>
      <c r="M198" s="9" t="s">
        <v>103</v>
      </c>
      <c r="N198" s="9" t="s">
        <v>103</v>
      </c>
      <c r="O198" s="9" t="s">
        <v>103</v>
      </c>
      <c r="P198" s="9"/>
      <c r="Q198" s="9">
        <v>727</v>
      </c>
      <c r="R198" s="9" t="str">
        <f t="shared" si="12"/>
        <v>A</v>
      </c>
      <c r="S198" s="9">
        <f t="shared" si="11"/>
        <v>2</v>
      </c>
      <c r="T198" s="9" t="str">
        <f t="shared" si="13"/>
        <v>727-A-2</v>
      </c>
      <c r="U198" s="23">
        <v>1</v>
      </c>
      <c r="V198" s="9">
        <v>4</v>
      </c>
    </row>
    <row r="199" spans="1:22" s="12" customFormat="1">
      <c r="A199" s="35">
        <v>195</v>
      </c>
      <c r="B199" s="88" t="s">
        <v>98</v>
      </c>
      <c r="C199" s="89" t="s">
        <v>23</v>
      </c>
      <c r="D199" s="90" t="s">
        <v>152</v>
      </c>
      <c r="E199" s="91" t="s">
        <v>427</v>
      </c>
      <c r="F199" s="95" t="s">
        <v>139</v>
      </c>
      <c r="G199" s="91" t="s">
        <v>140</v>
      </c>
      <c r="H199" s="93" t="s">
        <v>103</v>
      </c>
      <c r="I199" s="93" t="s">
        <v>117</v>
      </c>
      <c r="J199" s="19"/>
      <c r="K199" s="9"/>
      <c r="L199" s="9"/>
      <c r="M199" s="9"/>
      <c r="N199" s="9"/>
      <c r="O199" s="9"/>
      <c r="P199" s="9"/>
      <c r="Q199" s="9"/>
      <c r="R199" s="9" t="str">
        <f t="shared" si="12"/>
        <v/>
      </c>
      <c r="S199" s="9" t="str">
        <f t="shared" si="11"/>
        <v/>
      </c>
      <c r="T199" s="9" t="str">
        <f t="shared" si="13"/>
        <v/>
      </c>
      <c r="U199" s="23" t="s">
        <v>1010</v>
      </c>
      <c r="V199" s="9"/>
    </row>
    <row r="200" spans="1:22" s="12" customFormat="1">
      <c r="A200" s="35">
        <v>196</v>
      </c>
      <c r="B200" s="88"/>
      <c r="C200" s="89" t="s">
        <v>23</v>
      </c>
      <c r="D200" s="90"/>
      <c r="E200" s="91"/>
      <c r="F200" s="95"/>
      <c r="G200" s="91"/>
      <c r="H200" s="93"/>
      <c r="I200" s="93"/>
      <c r="J200" s="19"/>
      <c r="K200" s="9"/>
      <c r="L200" s="9"/>
      <c r="M200" s="9"/>
      <c r="N200" s="9"/>
      <c r="O200" s="9"/>
      <c r="P200" s="9"/>
      <c r="Q200" s="9"/>
      <c r="R200" s="9" t="str">
        <f t="shared" si="12"/>
        <v/>
      </c>
      <c r="S200" s="9" t="str">
        <f t="shared" si="11"/>
        <v/>
      </c>
      <c r="T200" s="9" t="str">
        <f t="shared" si="13"/>
        <v/>
      </c>
      <c r="U200" s="23" t="s">
        <v>1010</v>
      </c>
      <c r="V200" s="9"/>
    </row>
    <row r="201" spans="1:22" s="12" customFormat="1">
      <c r="A201" s="35">
        <v>197</v>
      </c>
      <c r="B201" s="88" t="s">
        <v>98</v>
      </c>
      <c r="C201" s="89" t="s">
        <v>23</v>
      </c>
      <c r="D201" s="90" t="s">
        <v>152</v>
      </c>
      <c r="E201" s="91" t="s">
        <v>428</v>
      </c>
      <c r="F201" s="95" t="s">
        <v>141</v>
      </c>
      <c r="G201" s="91" t="s">
        <v>142</v>
      </c>
      <c r="H201" s="93" t="s">
        <v>117</v>
      </c>
      <c r="I201" s="93" t="s">
        <v>103</v>
      </c>
      <c r="J201" s="19"/>
      <c r="K201" s="9"/>
      <c r="L201" s="9"/>
      <c r="M201" s="9"/>
      <c r="N201" s="9"/>
      <c r="O201" s="9"/>
      <c r="P201" s="9"/>
      <c r="Q201" s="9"/>
      <c r="R201" s="9" t="str">
        <f t="shared" si="12"/>
        <v/>
      </c>
      <c r="S201" s="9" t="str">
        <f t="shared" ref="S201:S232" si="14">IF(K201="남",1,IF(K201="여",2,""))</f>
        <v/>
      </c>
      <c r="T201" s="9" t="str">
        <f t="shared" si="13"/>
        <v/>
      </c>
      <c r="U201" s="23" t="s">
        <v>1010</v>
      </c>
      <c r="V201" s="9"/>
    </row>
    <row r="202" spans="1:22" s="12" customFormat="1">
      <c r="A202" s="35">
        <v>198</v>
      </c>
      <c r="B202" s="88"/>
      <c r="C202" s="89" t="s">
        <v>23</v>
      </c>
      <c r="D202" s="90"/>
      <c r="E202" s="91"/>
      <c r="F202" s="95"/>
      <c r="G202" s="91"/>
      <c r="H202" s="93"/>
      <c r="I202" s="93"/>
      <c r="J202" s="19"/>
      <c r="K202" s="9"/>
      <c r="L202" s="9"/>
      <c r="M202" s="9"/>
      <c r="N202" s="9"/>
      <c r="O202" s="9"/>
      <c r="P202" s="9"/>
      <c r="Q202" s="9"/>
      <c r="R202" s="9" t="str">
        <f t="shared" si="12"/>
        <v/>
      </c>
      <c r="S202" s="9" t="str">
        <f t="shared" si="14"/>
        <v/>
      </c>
      <c r="T202" s="9" t="str">
        <f t="shared" si="13"/>
        <v/>
      </c>
      <c r="U202" s="23" t="s">
        <v>1010</v>
      </c>
      <c r="V202" s="9"/>
    </row>
    <row r="203" spans="1:22" s="12" customFormat="1">
      <c r="A203" s="35">
        <v>199</v>
      </c>
      <c r="B203" s="88" t="s">
        <v>98</v>
      </c>
      <c r="C203" s="89" t="s">
        <v>23</v>
      </c>
      <c r="D203" s="90" t="s">
        <v>152</v>
      </c>
      <c r="E203" s="91" t="s">
        <v>429</v>
      </c>
      <c r="F203" s="95" t="s">
        <v>143</v>
      </c>
      <c r="G203" s="91" t="s">
        <v>144</v>
      </c>
      <c r="H203" s="93" t="s">
        <v>117</v>
      </c>
      <c r="I203" s="93" t="s">
        <v>117</v>
      </c>
      <c r="J203" s="19" t="s">
        <v>145</v>
      </c>
      <c r="K203" s="9" t="s">
        <v>113</v>
      </c>
      <c r="L203" s="9">
        <v>20</v>
      </c>
      <c r="M203" s="9" t="s">
        <v>103</v>
      </c>
      <c r="N203" s="9" t="s">
        <v>103</v>
      </c>
      <c r="O203" s="9" t="s">
        <v>103</v>
      </c>
      <c r="P203" s="9"/>
      <c r="Q203" s="9">
        <v>221</v>
      </c>
      <c r="R203" s="9" t="str">
        <f t="shared" si="12"/>
        <v>A</v>
      </c>
      <c r="S203" s="9">
        <f t="shared" si="14"/>
        <v>1</v>
      </c>
      <c r="T203" s="9" t="str">
        <f t="shared" si="13"/>
        <v>221-A-1</v>
      </c>
      <c r="U203" s="23">
        <v>1</v>
      </c>
      <c r="V203" s="23">
        <v>5</v>
      </c>
    </row>
    <row r="204" spans="1:22" s="12" customFormat="1">
      <c r="A204" s="35">
        <v>200</v>
      </c>
      <c r="B204" s="88"/>
      <c r="C204" s="89" t="s">
        <v>23</v>
      </c>
      <c r="D204" s="90"/>
      <c r="E204" s="91"/>
      <c r="F204" s="95"/>
      <c r="G204" s="91"/>
      <c r="H204" s="93"/>
      <c r="I204" s="93"/>
      <c r="J204" s="19" t="s">
        <v>146</v>
      </c>
      <c r="K204" s="9" t="s">
        <v>102</v>
      </c>
      <c r="L204" s="9">
        <v>20</v>
      </c>
      <c r="M204" s="9" t="s">
        <v>103</v>
      </c>
      <c r="N204" s="9" t="s">
        <v>103</v>
      </c>
      <c r="O204" s="9" t="s">
        <v>103</v>
      </c>
      <c r="P204" s="9"/>
      <c r="Q204" s="9">
        <v>728</v>
      </c>
      <c r="R204" s="9" t="str">
        <f t="shared" si="12"/>
        <v>A</v>
      </c>
      <c r="S204" s="9">
        <f t="shared" si="14"/>
        <v>2</v>
      </c>
      <c r="T204" s="9" t="str">
        <f t="shared" si="13"/>
        <v>728-A-2</v>
      </c>
      <c r="U204" s="23">
        <v>2</v>
      </c>
      <c r="V204" s="9">
        <v>1</v>
      </c>
    </row>
    <row r="205" spans="1:22" s="12" customFormat="1">
      <c r="A205" s="35">
        <v>201</v>
      </c>
      <c r="B205" s="88" t="s">
        <v>98</v>
      </c>
      <c r="C205" s="89" t="s">
        <v>23</v>
      </c>
      <c r="D205" s="90" t="s">
        <v>152</v>
      </c>
      <c r="E205" s="91" t="s">
        <v>430</v>
      </c>
      <c r="F205" s="95" t="s">
        <v>147</v>
      </c>
      <c r="G205" s="91" t="s">
        <v>148</v>
      </c>
      <c r="H205" s="93" t="s">
        <v>117</v>
      </c>
      <c r="I205" s="93" t="s">
        <v>117</v>
      </c>
      <c r="J205" s="19"/>
      <c r="K205" s="9"/>
      <c r="L205" s="9"/>
      <c r="M205" s="9"/>
      <c r="N205" s="9"/>
      <c r="O205" s="9"/>
      <c r="P205" s="9"/>
      <c r="Q205" s="9"/>
      <c r="R205" s="9" t="str">
        <f t="shared" si="12"/>
        <v/>
      </c>
      <c r="S205" s="9" t="str">
        <f t="shared" si="14"/>
        <v/>
      </c>
      <c r="T205" s="9" t="str">
        <f t="shared" si="13"/>
        <v/>
      </c>
      <c r="U205" s="23" t="s">
        <v>1010</v>
      </c>
      <c r="V205" s="9"/>
    </row>
    <row r="206" spans="1:22" s="12" customFormat="1">
      <c r="A206" s="35">
        <v>202</v>
      </c>
      <c r="B206" s="88"/>
      <c r="C206" s="89" t="s">
        <v>23</v>
      </c>
      <c r="D206" s="90"/>
      <c r="E206" s="91"/>
      <c r="F206" s="95"/>
      <c r="G206" s="91"/>
      <c r="H206" s="93"/>
      <c r="I206" s="93"/>
      <c r="J206" s="19"/>
      <c r="K206" s="9"/>
      <c r="L206" s="9"/>
      <c r="M206" s="9"/>
      <c r="N206" s="9"/>
      <c r="O206" s="9"/>
      <c r="P206" s="9"/>
      <c r="Q206" s="9"/>
      <c r="R206" s="9" t="str">
        <f t="shared" si="12"/>
        <v/>
      </c>
      <c r="S206" s="9" t="str">
        <f t="shared" si="14"/>
        <v/>
      </c>
      <c r="T206" s="9" t="str">
        <f t="shared" si="13"/>
        <v/>
      </c>
      <c r="U206" s="23" t="s">
        <v>1010</v>
      </c>
      <c r="V206" s="9"/>
    </row>
    <row r="207" spans="1:22" s="12" customFormat="1">
      <c r="A207" s="35">
        <v>203</v>
      </c>
      <c r="B207" s="88" t="s">
        <v>335</v>
      </c>
      <c r="C207" s="89" t="s">
        <v>23</v>
      </c>
      <c r="D207" s="90" t="s">
        <v>152</v>
      </c>
      <c r="E207" s="91" t="s">
        <v>431</v>
      </c>
      <c r="F207" s="95" t="s">
        <v>432</v>
      </c>
      <c r="G207" s="91"/>
      <c r="H207" s="93" t="s">
        <v>433</v>
      </c>
      <c r="I207" s="93"/>
      <c r="J207" s="19"/>
      <c r="K207" s="9"/>
      <c r="L207" s="9"/>
      <c r="M207" s="9"/>
      <c r="N207" s="9"/>
      <c r="O207" s="9"/>
      <c r="P207" s="9"/>
      <c r="Q207" s="9"/>
      <c r="R207" s="9" t="str">
        <f t="shared" si="12"/>
        <v/>
      </c>
      <c r="S207" s="9" t="str">
        <f t="shared" si="14"/>
        <v/>
      </c>
      <c r="T207" s="9" t="str">
        <f t="shared" si="13"/>
        <v/>
      </c>
      <c r="U207" s="23" t="s">
        <v>1010</v>
      </c>
      <c r="V207" s="9"/>
    </row>
    <row r="208" spans="1:22" s="12" customFormat="1">
      <c r="A208" s="35">
        <v>204</v>
      </c>
      <c r="B208" s="88"/>
      <c r="C208" s="89" t="s">
        <v>23</v>
      </c>
      <c r="D208" s="90"/>
      <c r="E208" s="91"/>
      <c r="F208" s="95"/>
      <c r="G208" s="91"/>
      <c r="H208" s="93"/>
      <c r="I208" s="93"/>
      <c r="J208" s="19"/>
      <c r="K208" s="9"/>
      <c r="L208" s="9"/>
      <c r="M208" s="9"/>
      <c r="N208" s="9"/>
      <c r="O208" s="9"/>
      <c r="P208" s="9"/>
      <c r="Q208" s="9"/>
      <c r="R208" s="9" t="str">
        <f t="shared" si="12"/>
        <v/>
      </c>
      <c r="S208" s="9" t="str">
        <f t="shared" si="14"/>
        <v/>
      </c>
      <c r="T208" s="9" t="str">
        <f t="shared" si="13"/>
        <v/>
      </c>
      <c r="U208" s="23" t="s">
        <v>1010</v>
      </c>
      <c r="V208" s="9"/>
    </row>
    <row r="209" spans="1:22" s="12" customFormat="1">
      <c r="A209" s="35">
        <v>205</v>
      </c>
      <c r="B209" s="88" t="s">
        <v>434</v>
      </c>
      <c r="C209" s="89" t="s">
        <v>159</v>
      </c>
      <c r="D209" s="90" t="s">
        <v>1</v>
      </c>
      <c r="E209" s="91" t="s">
        <v>953</v>
      </c>
      <c r="F209" s="95" t="s">
        <v>437</v>
      </c>
      <c r="G209" s="91" t="s">
        <v>438</v>
      </c>
      <c r="H209" s="93"/>
      <c r="I209" s="93"/>
      <c r="J209" s="19"/>
      <c r="K209" s="9"/>
      <c r="L209" s="9"/>
      <c r="M209" s="9"/>
      <c r="N209" s="9"/>
      <c r="O209" s="9"/>
      <c r="P209" s="9"/>
      <c r="Q209" s="9"/>
      <c r="R209" s="9" t="str">
        <f t="shared" si="12"/>
        <v/>
      </c>
      <c r="S209" s="9" t="str">
        <f t="shared" si="14"/>
        <v/>
      </c>
      <c r="T209" s="9" t="str">
        <f t="shared" si="13"/>
        <v/>
      </c>
      <c r="U209" s="23" t="s">
        <v>1010</v>
      </c>
      <c r="V209" s="9"/>
    </row>
    <row r="210" spans="1:22" s="12" customFormat="1">
      <c r="A210" s="35">
        <v>206</v>
      </c>
      <c r="B210" s="88"/>
      <c r="C210" s="89" t="s">
        <v>159</v>
      </c>
      <c r="D210" s="90"/>
      <c r="E210" s="91"/>
      <c r="F210" s="95"/>
      <c r="G210" s="91"/>
      <c r="H210" s="93"/>
      <c r="I210" s="93"/>
      <c r="J210" s="19"/>
      <c r="K210" s="9"/>
      <c r="L210" s="9"/>
      <c r="M210" s="9"/>
      <c r="N210" s="9"/>
      <c r="O210" s="9"/>
      <c r="P210" s="9"/>
      <c r="Q210" s="9"/>
      <c r="R210" s="9" t="str">
        <f t="shared" si="12"/>
        <v/>
      </c>
      <c r="S210" s="9" t="str">
        <f t="shared" si="14"/>
        <v/>
      </c>
      <c r="T210" s="9" t="str">
        <f t="shared" si="13"/>
        <v/>
      </c>
      <c r="U210" s="23" t="s">
        <v>1010</v>
      </c>
      <c r="V210" s="9"/>
    </row>
    <row r="211" spans="1:22" s="12" customFormat="1">
      <c r="A211" s="35">
        <v>207</v>
      </c>
      <c r="B211" s="88" t="s">
        <v>952</v>
      </c>
      <c r="C211" s="89" t="s">
        <v>154</v>
      </c>
      <c r="D211" s="90" t="s">
        <v>1</v>
      </c>
      <c r="E211" s="91" t="s">
        <v>953</v>
      </c>
      <c r="F211" s="95" t="s">
        <v>982</v>
      </c>
      <c r="G211" s="91" t="s">
        <v>1004</v>
      </c>
      <c r="H211" s="93"/>
      <c r="I211" s="93"/>
      <c r="J211" s="19"/>
      <c r="K211" s="9"/>
      <c r="L211" s="9"/>
      <c r="M211" s="9"/>
      <c r="N211" s="9"/>
      <c r="O211" s="9"/>
      <c r="P211" s="9"/>
      <c r="Q211" s="9"/>
      <c r="R211" s="9" t="str">
        <f t="shared" si="12"/>
        <v/>
      </c>
      <c r="S211" s="9" t="str">
        <f t="shared" si="14"/>
        <v/>
      </c>
      <c r="T211" s="9" t="str">
        <f t="shared" si="13"/>
        <v/>
      </c>
      <c r="U211" s="23" t="s">
        <v>1010</v>
      </c>
      <c r="V211" s="9"/>
    </row>
    <row r="212" spans="1:22" s="12" customFormat="1">
      <c r="A212" s="35">
        <v>208</v>
      </c>
      <c r="B212" s="88"/>
      <c r="C212" s="89" t="s">
        <v>154</v>
      </c>
      <c r="D212" s="90"/>
      <c r="E212" s="91"/>
      <c r="F212" s="95"/>
      <c r="G212" s="91"/>
      <c r="H212" s="93"/>
      <c r="I212" s="93"/>
      <c r="J212" s="19"/>
      <c r="K212" s="9"/>
      <c r="L212" s="9"/>
      <c r="M212" s="9"/>
      <c r="N212" s="9"/>
      <c r="O212" s="9"/>
      <c r="P212" s="9"/>
      <c r="Q212" s="9"/>
      <c r="R212" s="9" t="str">
        <f t="shared" si="12"/>
        <v/>
      </c>
      <c r="S212" s="9" t="str">
        <f t="shared" si="14"/>
        <v/>
      </c>
      <c r="T212" s="9" t="str">
        <f t="shared" si="13"/>
        <v/>
      </c>
      <c r="U212" s="23" t="s">
        <v>1010</v>
      </c>
      <c r="V212" s="9"/>
    </row>
    <row r="213" spans="1:22" s="12" customFormat="1">
      <c r="A213" s="35">
        <v>209</v>
      </c>
      <c r="B213" s="88" t="s">
        <v>335</v>
      </c>
      <c r="C213" s="89" t="s">
        <v>159</v>
      </c>
      <c r="D213" s="90" t="s">
        <v>435</v>
      </c>
      <c r="E213" s="91" t="s">
        <v>436</v>
      </c>
      <c r="F213" s="95" t="s">
        <v>439</v>
      </c>
      <c r="G213" s="91" t="s">
        <v>440</v>
      </c>
      <c r="H213" s="93" t="s">
        <v>354</v>
      </c>
      <c r="I213" s="93"/>
      <c r="J213" s="19" t="s">
        <v>441</v>
      </c>
      <c r="K213" s="9" t="s">
        <v>102</v>
      </c>
      <c r="L213" s="9">
        <v>20</v>
      </c>
      <c r="M213" s="9" t="s">
        <v>103</v>
      </c>
      <c r="N213" s="9" t="s">
        <v>103</v>
      </c>
      <c r="O213" s="9" t="s">
        <v>103</v>
      </c>
      <c r="P213" s="9"/>
      <c r="Q213" s="9">
        <v>801</v>
      </c>
      <c r="R213" s="9" t="str">
        <f t="shared" si="12"/>
        <v>A</v>
      </c>
      <c r="S213" s="9">
        <f t="shared" si="14"/>
        <v>2</v>
      </c>
      <c r="T213" s="9" t="str">
        <f t="shared" si="13"/>
        <v>801-A-2</v>
      </c>
      <c r="U213" s="23">
        <v>1</v>
      </c>
      <c r="V213" s="9">
        <v>4</v>
      </c>
    </row>
    <row r="214" spans="1:22" s="12" customFormat="1">
      <c r="A214" s="35">
        <v>210</v>
      </c>
      <c r="B214" s="88"/>
      <c r="C214" s="89" t="s">
        <v>159</v>
      </c>
      <c r="D214" s="90"/>
      <c r="E214" s="91"/>
      <c r="F214" s="95"/>
      <c r="G214" s="91"/>
      <c r="H214" s="93"/>
      <c r="I214" s="93"/>
      <c r="J214" s="19"/>
      <c r="K214" s="9"/>
      <c r="L214" s="9"/>
      <c r="M214" s="9"/>
      <c r="N214" s="9"/>
      <c r="O214" s="9"/>
      <c r="P214" s="9"/>
      <c r="Q214" s="9"/>
      <c r="R214" s="9" t="str">
        <f t="shared" si="12"/>
        <v/>
      </c>
      <c r="S214" s="9" t="str">
        <f t="shared" si="14"/>
        <v/>
      </c>
      <c r="T214" s="9" t="str">
        <f t="shared" si="13"/>
        <v/>
      </c>
      <c r="U214" s="23" t="s">
        <v>1010</v>
      </c>
      <c r="V214" s="9"/>
    </row>
    <row r="215" spans="1:22" s="12" customFormat="1">
      <c r="A215" s="35">
        <v>211</v>
      </c>
      <c r="B215" s="88" t="s">
        <v>109</v>
      </c>
      <c r="C215" s="89" t="s">
        <v>159</v>
      </c>
      <c r="D215" s="90" t="s">
        <v>435</v>
      </c>
      <c r="E215" s="91" t="s">
        <v>436</v>
      </c>
      <c r="F215" s="95" t="s">
        <v>442</v>
      </c>
      <c r="G215" s="91" t="s">
        <v>443</v>
      </c>
      <c r="H215" s="93"/>
      <c r="I215" s="93" t="s">
        <v>354</v>
      </c>
      <c r="J215" s="19"/>
      <c r="K215" s="9"/>
      <c r="L215" s="9"/>
      <c r="M215" s="9"/>
      <c r="N215" s="9"/>
      <c r="O215" s="9"/>
      <c r="P215" s="9"/>
      <c r="Q215" s="9"/>
      <c r="R215" s="9" t="str">
        <f t="shared" si="12"/>
        <v/>
      </c>
      <c r="S215" s="9" t="str">
        <f t="shared" si="14"/>
        <v/>
      </c>
      <c r="T215" s="9" t="str">
        <f t="shared" si="13"/>
        <v/>
      </c>
      <c r="U215" s="23" t="s">
        <v>1010</v>
      </c>
      <c r="V215" s="9"/>
    </row>
    <row r="216" spans="1:22" s="12" customFormat="1">
      <c r="A216" s="35">
        <v>212</v>
      </c>
      <c r="B216" s="88"/>
      <c r="C216" s="89" t="s">
        <v>159</v>
      </c>
      <c r="D216" s="90"/>
      <c r="E216" s="91"/>
      <c r="F216" s="95"/>
      <c r="G216" s="91"/>
      <c r="H216" s="93"/>
      <c r="I216" s="93"/>
      <c r="J216" s="19"/>
      <c r="K216" s="9"/>
      <c r="L216" s="9"/>
      <c r="M216" s="9"/>
      <c r="N216" s="9"/>
      <c r="O216" s="9"/>
      <c r="P216" s="9"/>
      <c r="Q216" s="9"/>
      <c r="R216" s="9" t="str">
        <f t="shared" si="12"/>
        <v/>
      </c>
      <c r="S216" s="9" t="str">
        <f t="shared" si="14"/>
        <v/>
      </c>
      <c r="T216" s="9" t="str">
        <f t="shared" si="13"/>
        <v/>
      </c>
      <c r="U216" s="23" t="s">
        <v>1010</v>
      </c>
      <c r="V216" s="9"/>
    </row>
    <row r="217" spans="1:22" s="12" customFormat="1">
      <c r="A217" s="35">
        <v>213</v>
      </c>
      <c r="B217" s="88" t="s">
        <v>98</v>
      </c>
      <c r="C217" s="89" t="s">
        <v>159</v>
      </c>
      <c r="D217" s="90" t="s">
        <v>435</v>
      </c>
      <c r="E217" s="91" t="s">
        <v>445</v>
      </c>
      <c r="F217" s="95" t="s">
        <v>446</v>
      </c>
      <c r="G217" s="91" t="s">
        <v>447</v>
      </c>
      <c r="H217" s="93"/>
      <c r="I217" s="93" t="s">
        <v>448</v>
      </c>
      <c r="J217" s="19" t="s">
        <v>976</v>
      </c>
      <c r="K217" s="9" t="s">
        <v>65</v>
      </c>
      <c r="L217" s="9">
        <v>22</v>
      </c>
      <c r="M217" s="9" t="s">
        <v>103</v>
      </c>
      <c r="N217" s="9" t="s">
        <v>103</v>
      </c>
      <c r="O217" s="9" t="s">
        <v>103</v>
      </c>
      <c r="P217" s="9" t="s">
        <v>157</v>
      </c>
      <c r="Q217" s="9">
        <v>802</v>
      </c>
      <c r="R217" s="9" t="str">
        <f t="shared" si="12"/>
        <v>A</v>
      </c>
      <c r="S217" s="9">
        <f t="shared" si="14"/>
        <v>2</v>
      </c>
      <c r="T217" s="9" t="str">
        <f t="shared" si="13"/>
        <v>802-A-2</v>
      </c>
      <c r="U217" s="23">
        <v>1</v>
      </c>
      <c r="V217" s="9">
        <v>4</v>
      </c>
    </row>
    <row r="218" spans="1:22" s="12" customFormat="1">
      <c r="A218" s="35">
        <v>214</v>
      </c>
      <c r="B218" s="88"/>
      <c r="C218" s="89" t="s">
        <v>159</v>
      </c>
      <c r="D218" s="90"/>
      <c r="E218" s="91"/>
      <c r="F218" s="95"/>
      <c r="G218" s="91"/>
      <c r="H218" s="93"/>
      <c r="I218" s="93"/>
      <c r="J218" s="19"/>
      <c r="K218" s="9"/>
      <c r="L218" s="9"/>
      <c r="M218" s="9"/>
      <c r="N218" s="9"/>
      <c r="O218" s="9"/>
      <c r="P218" s="9"/>
      <c r="Q218" s="9"/>
      <c r="R218" s="9" t="str">
        <f t="shared" si="12"/>
        <v/>
      </c>
      <c r="S218" s="9" t="str">
        <f t="shared" si="14"/>
        <v/>
      </c>
      <c r="T218" s="9" t="str">
        <f t="shared" si="13"/>
        <v/>
      </c>
      <c r="U218" s="23" t="s">
        <v>1010</v>
      </c>
      <c r="V218" s="9"/>
    </row>
    <row r="219" spans="1:22" s="12" customFormat="1">
      <c r="A219" s="35">
        <v>215</v>
      </c>
      <c r="B219" s="88" t="s">
        <v>98</v>
      </c>
      <c r="C219" s="89" t="s">
        <v>159</v>
      </c>
      <c r="D219" s="90" t="s">
        <v>435</v>
      </c>
      <c r="E219" s="91" t="s">
        <v>450</v>
      </c>
      <c r="F219" s="95" t="s">
        <v>451</v>
      </c>
      <c r="G219" s="91" t="s">
        <v>452</v>
      </c>
      <c r="H219" s="93"/>
      <c r="I219" s="93"/>
      <c r="J219" s="19" t="s">
        <v>156</v>
      </c>
      <c r="K219" s="9" t="s">
        <v>69</v>
      </c>
      <c r="L219" s="9">
        <v>34</v>
      </c>
      <c r="M219" s="9" t="s">
        <v>103</v>
      </c>
      <c r="N219" s="9" t="s">
        <v>103</v>
      </c>
      <c r="O219" s="9" t="s">
        <v>103</v>
      </c>
      <c r="P219" s="9" t="s">
        <v>157</v>
      </c>
      <c r="Q219" s="9">
        <v>301</v>
      </c>
      <c r="R219" s="9" t="str">
        <f t="shared" si="12"/>
        <v>C</v>
      </c>
      <c r="S219" s="9">
        <f t="shared" si="14"/>
        <v>1</v>
      </c>
      <c r="T219" s="9" t="str">
        <f t="shared" si="13"/>
        <v>301-C-1</v>
      </c>
      <c r="U219" s="23">
        <v>1</v>
      </c>
      <c r="V219" s="23">
        <f>IF(L219&lt;=35,7,8)</f>
        <v>7</v>
      </c>
    </row>
    <row r="220" spans="1:22" s="12" customFormat="1">
      <c r="A220" s="35">
        <v>216</v>
      </c>
      <c r="B220" s="88"/>
      <c r="C220" s="89" t="s">
        <v>159</v>
      </c>
      <c r="D220" s="90"/>
      <c r="E220" s="91"/>
      <c r="F220" s="95"/>
      <c r="G220" s="91"/>
      <c r="H220" s="93"/>
      <c r="I220" s="93"/>
      <c r="J220" s="19"/>
      <c r="K220" s="9"/>
      <c r="L220" s="9"/>
      <c r="M220" s="9"/>
      <c r="N220" s="9"/>
      <c r="O220" s="9"/>
      <c r="P220" s="9"/>
      <c r="Q220" s="9"/>
      <c r="R220" s="9" t="str">
        <f t="shared" si="12"/>
        <v/>
      </c>
      <c r="S220" s="9" t="str">
        <f t="shared" si="14"/>
        <v/>
      </c>
      <c r="T220" s="9" t="str">
        <f t="shared" si="13"/>
        <v/>
      </c>
      <c r="U220" s="23" t="s">
        <v>1010</v>
      </c>
      <c r="V220" s="9"/>
    </row>
    <row r="221" spans="1:22" s="12" customFormat="1">
      <c r="A221" s="35">
        <v>217</v>
      </c>
      <c r="B221" s="88" t="s">
        <v>98</v>
      </c>
      <c r="C221" s="89" t="s">
        <v>159</v>
      </c>
      <c r="D221" s="90" t="s">
        <v>435</v>
      </c>
      <c r="E221" s="91" t="s">
        <v>728</v>
      </c>
      <c r="F221" s="95" t="s">
        <v>729</v>
      </c>
      <c r="G221" s="91" t="s">
        <v>730</v>
      </c>
      <c r="H221" s="93" t="s">
        <v>354</v>
      </c>
      <c r="I221" s="93"/>
      <c r="J221" s="19" t="s">
        <v>731</v>
      </c>
      <c r="K221" s="9" t="s">
        <v>113</v>
      </c>
      <c r="L221" s="9">
        <v>43</v>
      </c>
      <c r="M221" s="9" t="s">
        <v>103</v>
      </c>
      <c r="N221" s="9" t="s">
        <v>103</v>
      </c>
      <c r="O221" s="9" t="s">
        <v>103</v>
      </c>
      <c r="P221" s="9" t="s">
        <v>732</v>
      </c>
      <c r="Q221" s="9">
        <v>310</v>
      </c>
      <c r="R221" s="9" t="str">
        <f t="shared" si="12"/>
        <v>C</v>
      </c>
      <c r="S221" s="9">
        <f t="shared" si="14"/>
        <v>1</v>
      </c>
      <c r="T221" s="9" t="str">
        <f t="shared" si="13"/>
        <v>310-C-1</v>
      </c>
      <c r="U221" s="23">
        <v>1</v>
      </c>
      <c r="V221" s="23">
        <f>IF(L221&lt;=35,7,8)</f>
        <v>8</v>
      </c>
    </row>
    <row r="222" spans="1:22" s="12" customFormat="1">
      <c r="A222" s="35">
        <v>218</v>
      </c>
      <c r="B222" s="88"/>
      <c r="C222" s="89" t="s">
        <v>159</v>
      </c>
      <c r="D222" s="90"/>
      <c r="E222" s="91"/>
      <c r="F222" s="95"/>
      <c r="G222" s="91"/>
      <c r="H222" s="93"/>
      <c r="I222" s="93"/>
      <c r="J222" s="19" t="s">
        <v>733</v>
      </c>
      <c r="K222" s="9" t="s">
        <v>113</v>
      </c>
      <c r="L222" s="9">
        <v>22</v>
      </c>
      <c r="M222" s="9" t="s">
        <v>103</v>
      </c>
      <c r="N222" s="9" t="s">
        <v>103</v>
      </c>
      <c r="O222" s="9" t="s">
        <v>103</v>
      </c>
      <c r="P222" s="9" t="s">
        <v>457</v>
      </c>
      <c r="Q222" s="9">
        <v>302</v>
      </c>
      <c r="R222" s="9" t="str">
        <f t="shared" si="12"/>
        <v>A</v>
      </c>
      <c r="S222" s="9">
        <f t="shared" si="14"/>
        <v>1</v>
      </c>
      <c r="T222" s="9" t="str">
        <f t="shared" si="13"/>
        <v>302-A-1</v>
      </c>
      <c r="U222" s="23">
        <v>2</v>
      </c>
      <c r="V222" s="23">
        <v>1</v>
      </c>
    </row>
    <row r="223" spans="1:22" s="12" customFormat="1">
      <c r="A223" s="35">
        <v>219</v>
      </c>
      <c r="B223" s="88" t="s">
        <v>98</v>
      </c>
      <c r="C223" s="89" t="s">
        <v>159</v>
      </c>
      <c r="D223" s="90" t="s">
        <v>435</v>
      </c>
      <c r="E223" s="91" t="s">
        <v>453</v>
      </c>
      <c r="F223" s="95" t="s">
        <v>454</v>
      </c>
      <c r="G223" s="91" t="s">
        <v>455</v>
      </c>
      <c r="H223" s="93"/>
      <c r="I223" s="93"/>
      <c r="J223" s="19" t="s">
        <v>456</v>
      </c>
      <c r="K223" s="9" t="s">
        <v>102</v>
      </c>
      <c r="L223" s="9">
        <v>21</v>
      </c>
      <c r="M223" s="9" t="s">
        <v>103</v>
      </c>
      <c r="N223" s="9" t="s">
        <v>103</v>
      </c>
      <c r="O223" s="9" t="s">
        <v>103</v>
      </c>
      <c r="P223" s="9" t="s">
        <v>457</v>
      </c>
      <c r="Q223" s="9">
        <v>803</v>
      </c>
      <c r="R223" s="9" t="str">
        <f t="shared" si="12"/>
        <v>A</v>
      </c>
      <c r="S223" s="9">
        <f t="shared" si="14"/>
        <v>2</v>
      </c>
      <c r="T223" s="9" t="str">
        <f t="shared" si="13"/>
        <v>803-A-2</v>
      </c>
      <c r="U223" s="23">
        <v>1</v>
      </c>
      <c r="V223" s="9">
        <v>3</v>
      </c>
    </row>
    <row r="224" spans="1:22" s="12" customFormat="1">
      <c r="A224" s="35">
        <v>220</v>
      </c>
      <c r="B224" s="88"/>
      <c r="C224" s="89" t="s">
        <v>159</v>
      </c>
      <c r="D224" s="90"/>
      <c r="E224" s="91"/>
      <c r="F224" s="95"/>
      <c r="G224" s="91"/>
      <c r="H224" s="93"/>
      <c r="I224" s="93"/>
      <c r="J224" s="19"/>
      <c r="K224" s="9"/>
      <c r="L224" s="9"/>
      <c r="M224" s="9"/>
      <c r="N224" s="9"/>
      <c r="O224" s="9"/>
      <c r="P224" s="9"/>
      <c r="Q224" s="9"/>
      <c r="R224" s="9" t="str">
        <f t="shared" si="12"/>
        <v/>
      </c>
      <c r="S224" s="9" t="str">
        <f t="shared" si="14"/>
        <v/>
      </c>
      <c r="T224" s="9" t="str">
        <f t="shared" si="13"/>
        <v/>
      </c>
      <c r="U224" s="23"/>
      <c r="V224" s="9"/>
    </row>
    <row r="225" spans="1:22" s="12" customFormat="1">
      <c r="A225" s="35">
        <v>221</v>
      </c>
      <c r="B225" s="88" t="s">
        <v>98</v>
      </c>
      <c r="C225" s="89" t="s">
        <v>159</v>
      </c>
      <c r="D225" s="90" t="s">
        <v>435</v>
      </c>
      <c r="E225" s="91" t="s">
        <v>458</v>
      </c>
      <c r="F225" s="95" t="s">
        <v>459</v>
      </c>
      <c r="G225" s="91" t="s">
        <v>460</v>
      </c>
      <c r="H225" s="93"/>
      <c r="I225" s="93"/>
      <c r="J225" s="19" t="s">
        <v>461</v>
      </c>
      <c r="K225" s="9" t="s">
        <v>113</v>
      </c>
      <c r="L225" s="9">
        <v>26</v>
      </c>
      <c r="M225" s="9" t="s">
        <v>103</v>
      </c>
      <c r="N225" s="9" t="s">
        <v>103</v>
      </c>
      <c r="O225" s="9" t="s">
        <v>103</v>
      </c>
      <c r="P225" s="9" t="s">
        <v>457</v>
      </c>
      <c r="Q225" s="9">
        <v>303</v>
      </c>
      <c r="R225" s="9" t="str">
        <f t="shared" si="12"/>
        <v>A</v>
      </c>
      <c r="S225" s="9">
        <f t="shared" si="14"/>
        <v>1</v>
      </c>
      <c r="T225" s="9" t="str">
        <f t="shared" si="13"/>
        <v>303-A-1</v>
      </c>
      <c r="U225" s="23">
        <v>1</v>
      </c>
      <c r="V225" s="23">
        <v>4</v>
      </c>
    </row>
    <row r="226" spans="1:22" s="12" customFormat="1">
      <c r="A226" s="35">
        <v>222</v>
      </c>
      <c r="B226" s="88"/>
      <c r="C226" s="89" t="s">
        <v>159</v>
      </c>
      <c r="D226" s="90"/>
      <c r="E226" s="91"/>
      <c r="F226" s="95"/>
      <c r="G226" s="91"/>
      <c r="H226" s="93"/>
      <c r="I226" s="93"/>
      <c r="J226" s="19" t="s">
        <v>462</v>
      </c>
      <c r="K226" s="9" t="s">
        <v>102</v>
      </c>
      <c r="L226" s="9">
        <v>22</v>
      </c>
      <c r="M226" s="9" t="s">
        <v>103</v>
      </c>
      <c r="N226" s="9" t="s">
        <v>103</v>
      </c>
      <c r="O226" s="9" t="s">
        <v>103</v>
      </c>
      <c r="P226" s="9" t="s">
        <v>457</v>
      </c>
      <c r="Q226" s="9">
        <v>804</v>
      </c>
      <c r="R226" s="9" t="str">
        <f t="shared" si="12"/>
        <v>A</v>
      </c>
      <c r="S226" s="9">
        <f t="shared" si="14"/>
        <v>2</v>
      </c>
      <c r="T226" s="9" t="str">
        <f t="shared" si="13"/>
        <v>804-A-2</v>
      </c>
      <c r="U226" s="23">
        <v>2</v>
      </c>
      <c r="V226" s="9">
        <v>3</v>
      </c>
    </row>
    <row r="227" spans="1:22" s="12" customFormat="1">
      <c r="A227" s="35">
        <v>223</v>
      </c>
      <c r="B227" s="88" t="s">
        <v>98</v>
      </c>
      <c r="C227" s="89" t="s">
        <v>159</v>
      </c>
      <c r="D227" s="90" t="s">
        <v>435</v>
      </c>
      <c r="E227" s="91" t="s">
        <v>463</v>
      </c>
      <c r="F227" s="95" t="s">
        <v>464</v>
      </c>
      <c r="G227" s="91" t="s">
        <v>465</v>
      </c>
      <c r="H227" s="93"/>
      <c r="I227" s="93"/>
      <c r="J227" s="19" t="s">
        <v>466</v>
      </c>
      <c r="K227" s="9" t="s">
        <v>113</v>
      </c>
      <c r="L227" s="9">
        <v>23</v>
      </c>
      <c r="M227" s="9" t="s">
        <v>103</v>
      </c>
      <c r="N227" s="9" t="s">
        <v>103</v>
      </c>
      <c r="O227" s="9" t="s">
        <v>103</v>
      </c>
      <c r="P227" s="9" t="s">
        <v>457</v>
      </c>
      <c r="Q227" s="9">
        <v>304</v>
      </c>
      <c r="R227" s="9" t="str">
        <f t="shared" si="12"/>
        <v>A</v>
      </c>
      <c r="S227" s="9">
        <f t="shared" si="14"/>
        <v>1</v>
      </c>
      <c r="T227" s="9" t="str">
        <f t="shared" si="13"/>
        <v>304-A-1</v>
      </c>
      <c r="U227" s="23">
        <v>1</v>
      </c>
      <c r="V227" s="23">
        <v>4</v>
      </c>
    </row>
    <row r="228" spans="1:22" s="12" customFormat="1">
      <c r="A228" s="35">
        <v>224</v>
      </c>
      <c r="B228" s="88"/>
      <c r="C228" s="89" t="s">
        <v>159</v>
      </c>
      <c r="D228" s="90"/>
      <c r="E228" s="91"/>
      <c r="F228" s="95"/>
      <c r="G228" s="91"/>
      <c r="H228" s="93"/>
      <c r="I228" s="93"/>
      <c r="J228" s="19" t="s">
        <v>467</v>
      </c>
      <c r="K228" s="9" t="s">
        <v>102</v>
      </c>
      <c r="L228" s="9">
        <v>29</v>
      </c>
      <c r="M228" s="9" t="s">
        <v>103</v>
      </c>
      <c r="N228" s="9" t="s">
        <v>103</v>
      </c>
      <c r="O228" s="9" t="s">
        <v>103</v>
      </c>
      <c r="P228" s="9" t="s">
        <v>457</v>
      </c>
      <c r="Q228" s="9">
        <v>805</v>
      </c>
      <c r="R228" s="9" t="str">
        <f t="shared" si="12"/>
        <v>A</v>
      </c>
      <c r="S228" s="9">
        <f t="shared" si="14"/>
        <v>2</v>
      </c>
      <c r="T228" s="9" t="str">
        <f t="shared" si="13"/>
        <v>805-A-2</v>
      </c>
      <c r="U228" s="23">
        <v>2</v>
      </c>
      <c r="V228" s="9">
        <v>1</v>
      </c>
    </row>
    <row r="229" spans="1:22" s="12" customFormat="1">
      <c r="A229" s="35">
        <v>225</v>
      </c>
      <c r="B229" s="88" t="s">
        <v>98</v>
      </c>
      <c r="C229" s="89" t="s">
        <v>159</v>
      </c>
      <c r="D229" s="90" t="s">
        <v>435</v>
      </c>
      <c r="E229" s="91" t="s">
        <v>468</v>
      </c>
      <c r="F229" s="95" t="s">
        <v>158</v>
      </c>
      <c r="G229" s="91" t="s">
        <v>469</v>
      </c>
      <c r="H229" s="93"/>
      <c r="I229" s="93"/>
      <c r="J229" s="19" t="s">
        <v>470</v>
      </c>
      <c r="K229" s="9" t="s">
        <v>102</v>
      </c>
      <c r="L229" s="9">
        <v>21</v>
      </c>
      <c r="M229" s="9" t="s">
        <v>103</v>
      </c>
      <c r="N229" s="9" t="s">
        <v>103</v>
      </c>
      <c r="O229" s="9" t="s">
        <v>103</v>
      </c>
      <c r="P229" s="9" t="s">
        <v>457</v>
      </c>
      <c r="Q229" s="9">
        <v>806</v>
      </c>
      <c r="R229" s="9" t="str">
        <f t="shared" si="12"/>
        <v>A</v>
      </c>
      <c r="S229" s="9">
        <f t="shared" si="14"/>
        <v>2</v>
      </c>
      <c r="T229" s="9" t="str">
        <f t="shared" si="13"/>
        <v>806-A-2</v>
      </c>
      <c r="U229" s="23">
        <v>1</v>
      </c>
      <c r="V229" s="9">
        <v>2</v>
      </c>
    </row>
    <row r="230" spans="1:22" s="12" customFormat="1">
      <c r="A230" s="35">
        <v>226</v>
      </c>
      <c r="B230" s="88"/>
      <c r="C230" s="89" t="s">
        <v>159</v>
      </c>
      <c r="D230" s="90"/>
      <c r="E230" s="91"/>
      <c r="F230" s="95"/>
      <c r="G230" s="91"/>
      <c r="H230" s="93"/>
      <c r="I230" s="93"/>
      <c r="J230" s="19" t="s">
        <v>471</v>
      </c>
      <c r="K230" s="9" t="s">
        <v>102</v>
      </c>
      <c r="L230" s="9">
        <v>28</v>
      </c>
      <c r="M230" s="9" t="s">
        <v>103</v>
      </c>
      <c r="N230" s="9" t="s">
        <v>103</v>
      </c>
      <c r="O230" s="9" t="s">
        <v>103</v>
      </c>
      <c r="P230" s="9" t="s">
        <v>457</v>
      </c>
      <c r="Q230" s="9">
        <v>807</v>
      </c>
      <c r="R230" s="9" t="str">
        <f t="shared" si="12"/>
        <v>A</v>
      </c>
      <c r="S230" s="9">
        <f t="shared" si="14"/>
        <v>2</v>
      </c>
      <c r="T230" s="9" t="str">
        <f t="shared" si="13"/>
        <v>807-A-2</v>
      </c>
      <c r="U230" s="23">
        <v>2</v>
      </c>
      <c r="V230" s="9">
        <v>3</v>
      </c>
    </row>
    <row r="231" spans="1:22" s="12" customFormat="1">
      <c r="A231" s="35">
        <v>227</v>
      </c>
      <c r="B231" s="88" t="s">
        <v>98</v>
      </c>
      <c r="C231" s="89" t="s">
        <v>159</v>
      </c>
      <c r="D231" s="90" t="s">
        <v>435</v>
      </c>
      <c r="E231" s="91" t="s">
        <v>472</v>
      </c>
      <c r="F231" s="95" t="s">
        <v>473</v>
      </c>
      <c r="G231" s="91" t="s">
        <v>474</v>
      </c>
      <c r="H231" s="93"/>
      <c r="I231" s="93"/>
      <c r="J231" s="19" t="s">
        <v>475</v>
      </c>
      <c r="K231" s="9" t="s">
        <v>102</v>
      </c>
      <c r="L231" s="9">
        <v>28</v>
      </c>
      <c r="M231" s="9" t="s">
        <v>103</v>
      </c>
      <c r="N231" s="9" t="s">
        <v>103</v>
      </c>
      <c r="O231" s="9" t="s">
        <v>103</v>
      </c>
      <c r="P231" s="9" t="s">
        <v>457</v>
      </c>
      <c r="Q231" s="9">
        <v>808</v>
      </c>
      <c r="R231" s="9" t="str">
        <f t="shared" si="12"/>
        <v>A</v>
      </c>
      <c r="S231" s="9">
        <f t="shared" si="14"/>
        <v>2</v>
      </c>
      <c r="T231" s="9" t="str">
        <f t="shared" si="13"/>
        <v>808-A-2</v>
      </c>
      <c r="U231" s="23">
        <v>1</v>
      </c>
      <c r="V231" s="9">
        <v>3</v>
      </c>
    </row>
    <row r="232" spans="1:22" s="12" customFormat="1">
      <c r="A232" s="35">
        <v>228</v>
      </c>
      <c r="B232" s="88"/>
      <c r="C232" s="89" t="s">
        <v>159</v>
      </c>
      <c r="D232" s="90"/>
      <c r="E232" s="91"/>
      <c r="F232" s="95"/>
      <c r="G232" s="91"/>
      <c r="H232" s="93"/>
      <c r="I232" s="93"/>
      <c r="J232" s="19"/>
      <c r="K232" s="9"/>
      <c r="L232" s="9"/>
      <c r="M232" s="9"/>
      <c r="N232" s="9"/>
      <c r="O232" s="9"/>
      <c r="P232" s="9"/>
      <c r="Q232" s="9"/>
      <c r="R232" s="9" t="str">
        <f t="shared" si="12"/>
        <v/>
      </c>
      <c r="S232" s="9" t="str">
        <f t="shared" si="14"/>
        <v/>
      </c>
      <c r="T232" s="9" t="str">
        <f t="shared" si="13"/>
        <v/>
      </c>
      <c r="U232" s="23"/>
      <c r="V232" s="9"/>
    </row>
    <row r="233" spans="1:22" s="12" customFormat="1">
      <c r="A233" s="35">
        <v>229</v>
      </c>
      <c r="B233" s="88" t="s">
        <v>195</v>
      </c>
      <c r="C233" s="89" t="s">
        <v>159</v>
      </c>
      <c r="D233" s="90" t="s">
        <v>435</v>
      </c>
      <c r="E233" s="91" t="s">
        <v>476</v>
      </c>
      <c r="F233" s="95" t="s">
        <v>477</v>
      </c>
      <c r="G233" s="91" t="s">
        <v>478</v>
      </c>
      <c r="H233" s="93"/>
      <c r="I233" s="93" t="s">
        <v>354</v>
      </c>
      <c r="J233" s="19"/>
      <c r="K233" s="9"/>
      <c r="L233" s="9"/>
      <c r="M233" s="9"/>
      <c r="N233" s="9"/>
      <c r="O233" s="9"/>
      <c r="P233" s="9"/>
      <c r="Q233" s="9"/>
      <c r="R233" s="9" t="str">
        <f t="shared" si="12"/>
        <v/>
      </c>
      <c r="S233" s="9" t="str">
        <f t="shared" ref="S233:S264" si="15">IF(K233="남",1,IF(K233="여",2,""))</f>
        <v/>
      </c>
      <c r="T233" s="9" t="str">
        <f t="shared" si="13"/>
        <v/>
      </c>
      <c r="U233" s="23" t="s">
        <v>1010</v>
      </c>
      <c r="V233" s="9"/>
    </row>
    <row r="234" spans="1:22" s="12" customFormat="1">
      <c r="A234" s="35">
        <v>230</v>
      </c>
      <c r="B234" s="88"/>
      <c r="C234" s="89" t="s">
        <v>159</v>
      </c>
      <c r="D234" s="90"/>
      <c r="E234" s="91"/>
      <c r="F234" s="95"/>
      <c r="G234" s="91"/>
      <c r="H234" s="93"/>
      <c r="I234" s="93"/>
      <c r="J234" s="19"/>
      <c r="K234" s="9"/>
      <c r="L234" s="9"/>
      <c r="M234" s="9"/>
      <c r="N234" s="9"/>
      <c r="O234" s="9"/>
      <c r="P234" s="9"/>
      <c r="Q234" s="9"/>
      <c r="R234" s="9" t="str">
        <f t="shared" si="12"/>
        <v/>
      </c>
      <c r="S234" s="9" t="str">
        <f t="shared" si="15"/>
        <v/>
      </c>
      <c r="T234" s="9" t="str">
        <f t="shared" si="13"/>
        <v/>
      </c>
      <c r="U234" s="23" t="s">
        <v>1010</v>
      </c>
      <c r="V234" s="9"/>
    </row>
    <row r="235" spans="1:22" s="12" customFormat="1">
      <c r="A235" s="35">
        <v>231</v>
      </c>
      <c r="B235" s="88" t="s">
        <v>98</v>
      </c>
      <c r="C235" s="89" t="s">
        <v>159</v>
      </c>
      <c r="D235" s="90" t="s">
        <v>435</v>
      </c>
      <c r="E235" s="91" t="s">
        <v>479</v>
      </c>
      <c r="F235" s="95" t="s">
        <v>480</v>
      </c>
      <c r="G235" s="91" t="s">
        <v>481</v>
      </c>
      <c r="H235" s="93"/>
      <c r="I235" s="93"/>
      <c r="J235" s="19"/>
      <c r="K235" s="9"/>
      <c r="L235" s="9"/>
      <c r="M235" s="9"/>
      <c r="N235" s="9"/>
      <c r="O235" s="9"/>
      <c r="P235" s="9"/>
      <c r="Q235" s="9"/>
      <c r="R235" s="9" t="str">
        <f t="shared" si="12"/>
        <v/>
      </c>
      <c r="S235" s="9" t="str">
        <f t="shared" si="15"/>
        <v/>
      </c>
      <c r="T235" s="9" t="str">
        <f t="shared" si="13"/>
        <v/>
      </c>
      <c r="U235" s="23" t="s">
        <v>1010</v>
      </c>
      <c r="V235" s="9"/>
    </row>
    <row r="236" spans="1:22" s="12" customFormat="1">
      <c r="A236" s="35">
        <v>232</v>
      </c>
      <c r="B236" s="88"/>
      <c r="C236" s="89" t="s">
        <v>159</v>
      </c>
      <c r="D236" s="90"/>
      <c r="E236" s="91"/>
      <c r="F236" s="95"/>
      <c r="G236" s="91"/>
      <c r="H236" s="93"/>
      <c r="I236" s="93"/>
      <c r="J236" s="19"/>
      <c r="K236" s="9"/>
      <c r="L236" s="9"/>
      <c r="M236" s="9"/>
      <c r="N236" s="9"/>
      <c r="O236" s="9"/>
      <c r="P236" s="9"/>
      <c r="Q236" s="9"/>
      <c r="R236" s="9" t="str">
        <f t="shared" si="12"/>
        <v/>
      </c>
      <c r="S236" s="9" t="str">
        <f t="shared" si="15"/>
        <v/>
      </c>
      <c r="T236" s="9" t="str">
        <f t="shared" si="13"/>
        <v/>
      </c>
      <c r="U236" s="23" t="s">
        <v>1010</v>
      </c>
      <c r="V236" s="9"/>
    </row>
    <row r="237" spans="1:22" s="12" customFormat="1">
      <c r="A237" s="35">
        <v>233</v>
      </c>
      <c r="B237" s="88" t="s">
        <v>98</v>
      </c>
      <c r="C237" s="89" t="s">
        <v>159</v>
      </c>
      <c r="D237" s="90" t="s">
        <v>435</v>
      </c>
      <c r="E237" s="91" t="s">
        <v>482</v>
      </c>
      <c r="F237" s="95" t="s">
        <v>483</v>
      </c>
      <c r="G237" s="91" t="s">
        <v>484</v>
      </c>
      <c r="H237" s="93"/>
      <c r="I237" s="93" t="s">
        <v>354</v>
      </c>
      <c r="J237" s="19" t="s">
        <v>977</v>
      </c>
      <c r="K237" s="35" t="s">
        <v>113</v>
      </c>
      <c r="L237" s="14">
        <v>21</v>
      </c>
      <c r="M237" s="14" t="s">
        <v>103</v>
      </c>
      <c r="N237" s="14" t="s">
        <v>103</v>
      </c>
      <c r="O237" s="14" t="s">
        <v>103</v>
      </c>
      <c r="P237" s="31" t="s">
        <v>978</v>
      </c>
      <c r="Q237" s="9">
        <v>305</v>
      </c>
      <c r="R237" s="9" t="str">
        <f t="shared" si="12"/>
        <v>A</v>
      </c>
      <c r="S237" s="9">
        <f t="shared" si="15"/>
        <v>1</v>
      </c>
      <c r="T237" s="9" t="str">
        <f t="shared" si="13"/>
        <v>305-A-1</v>
      </c>
      <c r="U237" s="23">
        <v>1</v>
      </c>
      <c r="V237" s="23">
        <v>1</v>
      </c>
    </row>
    <row r="238" spans="1:22" s="12" customFormat="1">
      <c r="A238" s="35">
        <v>234</v>
      </c>
      <c r="B238" s="88"/>
      <c r="C238" s="89" t="s">
        <v>159</v>
      </c>
      <c r="D238" s="90"/>
      <c r="E238" s="91"/>
      <c r="F238" s="95"/>
      <c r="G238" s="91"/>
      <c r="H238" s="93"/>
      <c r="I238" s="93"/>
      <c r="J238" s="19"/>
      <c r="K238" s="9"/>
      <c r="L238" s="9"/>
      <c r="M238" s="9"/>
      <c r="N238" s="9"/>
      <c r="O238" s="9"/>
      <c r="P238" s="9"/>
      <c r="Q238" s="9"/>
      <c r="R238" s="9" t="str">
        <f t="shared" si="12"/>
        <v/>
      </c>
      <c r="S238" s="9" t="str">
        <f t="shared" si="15"/>
        <v/>
      </c>
      <c r="T238" s="9" t="str">
        <f t="shared" si="13"/>
        <v/>
      </c>
      <c r="U238" s="23" t="s">
        <v>1010</v>
      </c>
      <c r="V238" s="9"/>
    </row>
    <row r="239" spans="1:22" s="12" customFormat="1">
      <c r="A239" s="35">
        <v>235</v>
      </c>
      <c r="B239" s="88" t="s">
        <v>98</v>
      </c>
      <c r="C239" s="89" t="s">
        <v>159</v>
      </c>
      <c r="D239" s="90" t="s">
        <v>435</v>
      </c>
      <c r="E239" s="91" t="s">
        <v>485</v>
      </c>
      <c r="F239" s="95" t="s">
        <v>486</v>
      </c>
      <c r="G239" s="91" t="s">
        <v>487</v>
      </c>
      <c r="H239" s="93"/>
      <c r="I239" s="93"/>
      <c r="J239" s="19" t="s">
        <v>1009</v>
      </c>
      <c r="K239" s="9" t="s">
        <v>65</v>
      </c>
      <c r="L239" s="9">
        <v>37</v>
      </c>
      <c r="M239" s="9" t="s">
        <v>66</v>
      </c>
      <c r="N239" s="9" t="s">
        <v>14</v>
      </c>
      <c r="O239" s="9" t="s">
        <v>66</v>
      </c>
      <c r="P239" s="9"/>
      <c r="Q239" s="9">
        <v>826</v>
      </c>
      <c r="R239" s="9" t="str">
        <f t="shared" si="12"/>
        <v>C</v>
      </c>
      <c r="S239" s="9">
        <f t="shared" si="15"/>
        <v>2</v>
      </c>
      <c r="T239" s="9" t="str">
        <f t="shared" si="13"/>
        <v>826-C-2</v>
      </c>
      <c r="U239" s="23">
        <v>1</v>
      </c>
      <c r="V239" s="23">
        <f>IF(L239&lt;=35,7,8)</f>
        <v>8</v>
      </c>
    </row>
    <row r="240" spans="1:22" s="12" customFormat="1">
      <c r="A240" s="35">
        <v>236</v>
      </c>
      <c r="B240" s="88"/>
      <c r="C240" s="89" t="s">
        <v>159</v>
      </c>
      <c r="D240" s="90"/>
      <c r="E240" s="91"/>
      <c r="F240" s="95"/>
      <c r="G240" s="91"/>
      <c r="H240" s="93"/>
      <c r="I240" s="93"/>
      <c r="J240" s="19"/>
      <c r="K240" s="9"/>
      <c r="L240" s="9"/>
      <c r="M240" s="9"/>
      <c r="N240" s="9"/>
      <c r="O240" s="9"/>
      <c r="P240" s="9"/>
      <c r="Q240" s="9"/>
      <c r="R240" s="9" t="str">
        <f t="shared" si="12"/>
        <v/>
      </c>
      <c r="S240" s="9" t="str">
        <f t="shared" si="15"/>
        <v/>
      </c>
      <c r="T240" s="9" t="str">
        <f t="shared" si="13"/>
        <v/>
      </c>
      <c r="U240" s="23" t="s">
        <v>1010</v>
      </c>
      <c r="V240" s="9"/>
    </row>
    <row r="241" spans="1:22" s="12" customFormat="1">
      <c r="A241" s="35">
        <v>237</v>
      </c>
      <c r="B241" s="88" t="s">
        <v>98</v>
      </c>
      <c r="C241" s="89" t="s">
        <v>159</v>
      </c>
      <c r="D241" s="90" t="s">
        <v>435</v>
      </c>
      <c r="E241" s="91" t="s">
        <v>488</v>
      </c>
      <c r="F241" s="95" t="s">
        <v>489</v>
      </c>
      <c r="G241" s="91" t="s">
        <v>490</v>
      </c>
      <c r="H241" s="93"/>
      <c r="I241" s="93"/>
      <c r="J241" s="19"/>
      <c r="K241" s="9"/>
      <c r="L241" s="9"/>
      <c r="M241" s="9"/>
      <c r="N241" s="9"/>
      <c r="O241" s="9"/>
      <c r="P241" s="9"/>
      <c r="Q241" s="9"/>
      <c r="R241" s="9" t="str">
        <f t="shared" si="12"/>
        <v/>
      </c>
      <c r="S241" s="9" t="str">
        <f t="shared" si="15"/>
        <v/>
      </c>
      <c r="T241" s="9" t="str">
        <f t="shared" si="13"/>
        <v/>
      </c>
      <c r="U241" s="23" t="s">
        <v>1010</v>
      </c>
      <c r="V241" s="9"/>
    </row>
    <row r="242" spans="1:22" s="12" customFormat="1">
      <c r="A242" s="35">
        <v>238</v>
      </c>
      <c r="B242" s="88"/>
      <c r="C242" s="89" t="s">
        <v>159</v>
      </c>
      <c r="D242" s="90"/>
      <c r="E242" s="91"/>
      <c r="F242" s="95"/>
      <c r="G242" s="91"/>
      <c r="H242" s="93"/>
      <c r="I242" s="93"/>
      <c r="J242" s="19"/>
      <c r="K242" s="9"/>
      <c r="L242" s="9"/>
      <c r="M242" s="9"/>
      <c r="N242" s="9"/>
      <c r="O242" s="9"/>
      <c r="P242" s="9"/>
      <c r="Q242" s="9"/>
      <c r="R242" s="9" t="str">
        <f t="shared" si="12"/>
        <v/>
      </c>
      <c r="S242" s="9" t="str">
        <f t="shared" si="15"/>
        <v/>
      </c>
      <c r="T242" s="9" t="str">
        <f t="shared" si="13"/>
        <v/>
      </c>
      <c r="U242" s="23" t="s">
        <v>1010</v>
      </c>
      <c r="V242" s="9"/>
    </row>
    <row r="243" spans="1:22" s="12" customFormat="1">
      <c r="A243" s="35">
        <v>239</v>
      </c>
      <c r="B243" s="88" t="s">
        <v>98</v>
      </c>
      <c r="C243" s="89" t="s">
        <v>159</v>
      </c>
      <c r="D243" s="90" t="s">
        <v>435</v>
      </c>
      <c r="E243" s="91" t="s">
        <v>436</v>
      </c>
      <c r="F243" s="95" t="s">
        <v>491</v>
      </c>
      <c r="G243" s="91" t="s">
        <v>492</v>
      </c>
      <c r="H243" s="93"/>
      <c r="I243" s="93"/>
      <c r="J243" s="19"/>
      <c r="K243" s="9"/>
      <c r="L243" s="9"/>
      <c r="M243" s="9"/>
      <c r="N243" s="9"/>
      <c r="O243" s="9"/>
      <c r="P243" s="9"/>
      <c r="Q243" s="9"/>
      <c r="R243" s="9" t="str">
        <f t="shared" si="12"/>
        <v/>
      </c>
      <c r="S243" s="9" t="str">
        <f t="shared" si="15"/>
        <v/>
      </c>
      <c r="T243" s="9" t="str">
        <f t="shared" si="13"/>
        <v/>
      </c>
      <c r="U243" s="23" t="s">
        <v>1010</v>
      </c>
      <c r="V243" s="9"/>
    </row>
    <row r="244" spans="1:22" s="12" customFormat="1">
      <c r="A244" s="35">
        <v>240</v>
      </c>
      <c r="B244" s="88"/>
      <c r="C244" s="89" t="s">
        <v>159</v>
      </c>
      <c r="D244" s="90"/>
      <c r="E244" s="91"/>
      <c r="F244" s="95"/>
      <c r="G244" s="91"/>
      <c r="H244" s="93"/>
      <c r="I244" s="93"/>
      <c r="J244" s="19"/>
      <c r="K244" s="9"/>
      <c r="L244" s="9"/>
      <c r="M244" s="9"/>
      <c r="N244" s="9"/>
      <c r="O244" s="9"/>
      <c r="P244" s="9"/>
      <c r="Q244" s="9"/>
      <c r="R244" s="9" t="str">
        <f t="shared" si="12"/>
        <v/>
      </c>
      <c r="S244" s="9" t="str">
        <f t="shared" si="15"/>
        <v/>
      </c>
      <c r="T244" s="9" t="str">
        <f t="shared" si="13"/>
        <v/>
      </c>
      <c r="U244" s="23" t="s">
        <v>1010</v>
      </c>
      <c r="V244" s="9"/>
    </row>
    <row r="245" spans="1:22" s="12" customFormat="1">
      <c r="A245" s="35">
        <v>241</v>
      </c>
      <c r="B245" s="88" t="s">
        <v>335</v>
      </c>
      <c r="C245" s="89" t="s">
        <v>159</v>
      </c>
      <c r="D245" s="90" t="s">
        <v>160</v>
      </c>
      <c r="E245" s="91" t="s">
        <v>160</v>
      </c>
      <c r="F245" s="95" t="s">
        <v>161</v>
      </c>
      <c r="G245" s="91" t="s">
        <v>162</v>
      </c>
      <c r="H245" s="93"/>
      <c r="I245" s="93"/>
      <c r="J245" s="19" t="s">
        <v>163</v>
      </c>
      <c r="K245" s="9" t="s">
        <v>113</v>
      </c>
      <c r="L245" s="9">
        <v>31</v>
      </c>
      <c r="M245" s="9" t="s">
        <v>117</v>
      </c>
      <c r="N245" s="9" t="s">
        <v>103</v>
      </c>
      <c r="O245" s="9" t="s">
        <v>103</v>
      </c>
      <c r="P245" s="9"/>
      <c r="Q245" s="9">
        <v>306</v>
      </c>
      <c r="R245" s="9" t="str">
        <f t="shared" si="12"/>
        <v>C</v>
      </c>
      <c r="S245" s="9">
        <f t="shared" si="15"/>
        <v>1</v>
      </c>
      <c r="T245" s="9" t="str">
        <f t="shared" si="13"/>
        <v>306-C-1</v>
      </c>
      <c r="U245" s="23">
        <v>1</v>
      </c>
      <c r="V245" s="23">
        <f>IF(L245&lt;=35,7,8)</f>
        <v>7</v>
      </c>
    </row>
    <row r="246" spans="1:22" s="12" customFormat="1">
      <c r="A246" s="35">
        <v>242</v>
      </c>
      <c r="B246" s="88"/>
      <c r="C246" s="89" t="s">
        <v>159</v>
      </c>
      <c r="D246" s="90"/>
      <c r="E246" s="91"/>
      <c r="F246" s="95"/>
      <c r="G246" s="91"/>
      <c r="H246" s="93"/>
      <c r="I246" s="93"/>
      <c r="J246" s="19" t="s">
        <v>164</v>
      </c>
      <c r="K246" s="9" t="s">
        <v>102</v>
      </c>
      <c r="L246" s="9">
        <v>24</v>
      </c>
      <c r="M246" s="9" t="s">
        <v>103</v>
      </c>
      <c r="N246" s="9" t="s">
        <v>103</v>
      </c>
      <c r="O246" s="9" t="s">
        <v>103</v>
      </c>
      <c r="P246" s="9"/>
      <c r="Q246" s="9">
        <v>809</v>
      </c>
      <c r="R246" s="9" t="str">
        <f t="shared" si="12"/>
        <v>A</v>
      </c>
      <c r="S246" s="9">
        <f t="shared" si="15"/>
        <v>2</v>
      </c>
      <c r="T246" s="9" t="str">
        <f t="shared" si="13"/>
        <v>809-A-2</v>
      </c>
      <c r="U246" s="23">
        <v>2</v>
      </c>
      <c r="V246" s="9">
        <v>3</v>
      </c>
    </row>
    <row r="247" spans="1:22" s="12" customFormat="1">
      <c r="A247" s="35">
        <v>243</v>
      </c>
      <c r="B247" s="88" t="s">
        <v>98</v>
      </c>
      <c r="C247" s="89" t="s">
        <v>159</v>
      </c>
      <c r="D247" s="90" t="s">
        <v>160</v>
      </c>
      <c r="E247" s="91" t="s">
        <v>493</v>
      </c>
      <c r="F247" s="95" t="s">
        <v>165</v>
      </c>
      <c r="G247" s="91" t="s">
        <v>166</v>
      </c>
      <c r="H247" s="93"/>
      <c r="I247" s="93"/>
      <c r="J247" s="19" t="s">
        <v>167</v>
      </c>
      <c r="K247" s="9" t="s">
        <v>102</v>
      </c>
      <c r="L247" s="9">
        <v>25</v>
      </c>
      <c r="M247" s="9" t="s">
        <v>103</v>
      </c>
      <c r="N247" s="9" t="s">
        <v>103</v>
      </c>
      <c r="O247" s="9" t="s">
        <v>103</v>
      </c>
      <c r="P247" s="9"/>
      <c r="Q247" s="9">
        <v>810</v>
      </c>
      <c r="R247" s="9" t="str">
        <f t="shared" si="12"/>
        <v>A</v>
      </c>
      <c r="S247" s="9">
        <f t="shared" si="15"/>
        <v>2</v>
      </c>
      <c r="T247" s="9" t="str">
        <f t="shared" si="13"/>
        <v>810-A-2</v>
      </c>
      <c r="U247" s="23">
        <v>1</v>
      </c>
      <c r="V247" s="9">
        <v>1</v>
      </c>
    </row>
    <row r="248" spans="1:22" s="12" customFormat="1">
      <c r="A248" s="35">
        <v>244</v>
      </c>
      <c r="B248" s="88"/>
      <c r="C248" s="89" t="s">
        <v>159</v>
      </c>
      <c r="D248" s="90"/>
      <c r="E248" s="91"/>
      <c r="F248" s="95"/>
      <c r="G248" s="91"/>
      <c r="H248" s="93"/>
      <c r="I248" s="93"/>
      <c r="J248" s="19"/>
      <c r="K248" s="9"/>
      <c r="L248" s="9"/>
      <c r="M248" s="9"/>
      <c r="N248" s="9"/>
      <c r="O248" s="9"/>
      <c r="P248" s="9"/>
      <c r="Q248" s="9"/>
      <c r="R248" s="9" t="str">
        <f t="shared" si="12"/>
        <v/>
      </c>
      <c r="S248" s="9" t="str">
        <f t="shared" si="15"/>
        <v/>
      </c>
      <c r="T248" s="9" t="str">
        <f t="shared" si="13"/>
        <v/>
      </c>
      <c r="U248" s="23"/>
      <c r="V248" s="9"/>
    </row>
    <row r="249" spans="1:22" s="12" customFormat="1">
      <c r="A249" s="35">
        <v>245</v>
      </c>
      <c r="B249" s="88" t="s">
        <v>98</v>
      </c>
      <c r="C249" s="89" t="s">
        <v>159</v>
      </c>
      <c r="D249" s="90" t="s">
        <v>160</v>
      </c>
      <c r="E249" s="91" t="s">
        <v>494</v>
      </c>
      <c r="F249" s="95" t="s">
        <v>168</v>
      </c>
      <c r="G249" s="91" t="s">
        <v>169</v>
      </c>
      <c r="H249" s="93"/>
      <c r="I249" s="93"/>
      <c r="J249" s="19" t="s">
        <v>170</v>
      </c>
      <c r="K249" s="9" t="s">
        <v>102</v>
      </c>
      <c r="L249" s="9">
        <v>23</v>
      </c>
      <c r="M249" s="9" t="s">
        <v>103</v>
      </c>
      <c r="N249" s="9" t="s">
        <v>103</v>
      </c>
      <c r="O249" s="9" t="s">
        <v>103</v>
      </c>
      <c r="P249" s="9"/>
      <c r="Q249" s="9">
        <v>811</v>
      </c>
      <c r="R249" s="9" t="str">
        <f t="shared" si="12"/>
        <v>A</v>
      </c>
      <c r="S249" s="9">
        <f t="shared" si="15"/>
        <v>2</v>
      </c>
      <c r="T249" s="9" t="str">
        <f t="shared" si="13"/>
        <v>811-A-2</v>
      </c>
      <c r="U249" s="23">
        <v>1</v>
      </c>
      <c r="V249" s="9">
        <v>1</v>
      </c>
    </row>
    <row r="250" spans="1:22" s="12" customFormat="1">
      <c r="A250" s="35">
        <v>246</v>
      </c>
      <c r="B250" s="88"/>
      <c r="C250" s="89" t="s">
        <v>159</v>
      </c>
      <c r="D250" s="90"/>
      <c r="E250" s="91"/>
      <c r="F250" s="95"/>
      <c r="G250" s="91"/>
      <c r="H250" s="93"/>
      <c r="I250" s="93"/>
      <c r="J250" s="19"/>
      <c r="K250" s="9"/>
      <c r="L250" s="9"/>
      <c r="M250" s="9"/>
      <c r="N250" s="9"/>
      <c r="O250" s="9"/>
      <c r="P250" s="9"/>
      <c r="Q250" s="9"/>
      <c r="R250" s="9" t="str">
        <f t="shared" si="12"/>
        <v/>
      </c>
      <c r="S250" s="9" t="str">
        <f t="shared" si="15"/>
        <v/>
      </c>
      <c r="T250" s="9" t="str">
        <f t="shared" si="13"/>
        <v/>
      </c>
      <c r="U250" s="23"/>
      <c r="V250" s="9"/>
    </row>
    <row r="251" spans="1:22" s="12" customFormat="1">
      <c r="A251" s="35">
        <v>247</v>
      </c>
      <c r="B251" s="88" t="s">
        <v>98</v>
      </c>
      <c r="C251" s="89" t="s">
        <v>159</v>
      </c>
      <c r="D251" s="90" t="s">
        <v>160</v>
      </c>
      <c r="E251" s="91" t="s">
        <v>495</v>
      </c>
      <c r="F251" s="95" t="s">
        <v>171</v>
      </c>
      <c r="G251" s="91" t="s">
        <v>172</v>
      </c>
      <c r="H251" s="93"/>
      <c r="I251" s="93"/>
      <c r="J251" s="19" t="s">
        <v>173</v>
      </c>
      <c r="K251" s="9" t="s">
        <v>102</v>
      </c>
      <c r="L251" s="9">
        <v>25</v>
      </c>
      <c r="M251" s="9" t="s">
        <v>103</v>
      </c>
      <c r="N251" s="9" t="s">
        <v>103</v>
      </c>
      <c r="O251" s="9" t="s">
        <v>103</v>
      </c>
      <c r="P251" s="9"/>
      <c r="Q251" s="9">
        <v>812</v>
      </c>
      <c r="R251" s="9" t="str">
        <f t="shared" si="12"/>
        <v>A</v>
      </c>
      <c r="S251" s="9">
        <f t="shared" si="15"/>
        <v>2</v>
      </c>
      <c r="T251" s="9" t="str">
        <f t="shared" si="13"/>
        <v>812-A-2</v>
      </c>
      <c r="U251" s="23">
        <v>1</v>
      </c>
      <c r="V251" s="9">
        <v>2</v>
      </c>
    </row>
    <row r="252" spans="1:22" s="12" customFormat="1">
      <c r="A252" s="35">
        <v>248</v>
      </c>
      <c r="B252" s="88"/>
      <c r="C252" s="89" t="s">
        <v>159</v>
      </c>
      <c r="D252" s="90"/>
      <c r="E252" s="91"/>
      <c r="F252" s="95"/>
      <c r="G252" s="91"/>
      <c r="H252" s="93"/>
      <c r="I252" s="93"/>
      <c r="J252" s="19" t="s">
        <v>174</v>
      </c>
      <c r="K252" s="9" t="s">
        <v>102</v>
      </c>
      <c r="L252" s="9">
        <v>25</v>
      </c>
      <c r="M252" s="9" t="s">
        <v>103</v>
      </c>
      <c r="N252" s="9" t="s">
        <v>103</v>
      </c>
      <c r="O252" s="9" t="s">
        <v>103</v>
      </c>
      <c r="P252" s="9"/>
      <c r="Q252" s="9">
        <v>813</v>
      </c>
      <c r="R252" s="9" t="str">
        <f t="shared" si="12"/>
        <v>A</v>
      </c>
      <c r="S252" s="9">
        <f t="shared" si="15"/>
        <v>2</v>
      </c>
      <c r="T252" s="9" t="str">
        <f t="shared" si="13"/>
        <v>813-A-2</v>
      </c>
      <c r="U252" s="23">
        <v>2</v>
      </c>
      <c r="V252" s="9">
        <v>1</v>
      </c>
    </row>
    <row r="253" spans="1:22" s="12" customFormat="1">
      <c r="A253" s="35">
        <v>249</v>
      </c>
      <c r="B253" s="88" t="s">
        <v>98</v>
      </c>
      <c r="C253" s="89" t="s">
        <v>159</v>
      </c>
      <c r="D253" s="90" t="s">
        <v>160</v>
      </c>
      <c r="E253" s="91" t="s">
        <v>496</v>
      </c>
      <c r="F253" s="95" t="s">
        <v>175</v>
      </c>
      <c r="G253" s="91" t="s">
        <v>176</v>
      </c>
      <c r="H253" s="93"/>
      <c r="I253" s="93"/>
      <c r="J253" s="19"/>
      <c r="K253" s="9"/>
      <c r="L253" s="9"/>
      <c r="M253" s="9"/>
      <c r="N253" s="9"/>
      <c r="O253" s="9"/>
      <c r="P253" s="9" t="s">
        <v>177</v>
      </c>
      <c r="Q253" s="9"/>
      <c r="R253" s="9" t="str">
        <f t="shared" si="12"/>
        <v/>
      </c>
      <c r="S253" s="9" t="str">
        <f t="shared" si="15"/>
        <v/>
      </c>
      <c r="T253" s="9" t="str">
        <f t="shared" si="13"/>
        <v/>
      </c>
      <c r="U253" s="23" t="s">
        <v>1010</v>
      </c>
      <c r="V253" s="9"/>
    </row>
    <row r="254" spans="1:22" s="12" customFormat="1">
      <c r="A254" s="35">
        <v>250</v>
      </c>
      <c r="B254" s="88"/>
      <c r="C254" s="89" t="s">
        <v>159</v>
      </c>
      <c r="D254" s="90"/>
      <c r="E254" s="91"/>
      <c r="F254" s="95"/>
      <c r="G254" s="91"/>
      <c r="H254" s="93"/>
      <c r="I254" s="93"/>
      <c r="J254" s="19"/>
      <c r="K254" s="9"/>
      <c r="L254" s="9"/>
      <c r="M254" s="9"/>
      <c r="N254" s="9"/>
      <c r="O254" s="9"/>
      <c r="P254" s="9"/>
      <c r="Q254" s="9"/>
      <c r="R254" s="9" t="str">
        <f t="shared" si="12"/>
        <v/>
      </c>
      <c r="S254" s="9" t="str">
        <f t="shared" si="15"/>
        <v/>
      </c>
      <c r="T254" s="9" t="str">
        <f t="shared" si="13"/>
        <v/>
      </c>
      <c r="U254" s="23" t="s">
        <v>1010</v>
      </c>
      <c r="V254" s="9"/>
    </row>
    <row r="255" spans="1:22" s="12" customFormat="1">
      <c r="A255" s="35">
        <v>251</v>
      </c>
      <c r="B255" s="88" t="s">
        <v>98</v>
      </c>
      <c r="C255" s="89" t="s">
        <v>159</v>
      </c>
      <c r="D255" s="90" t="s">
        <v>160</v>
      </c>
      <c r="E255" s="91" t="s">
        <v>497</v>
      </c>
      <c r="F255" s="95" t="s">
        <v>178</v>
      </c>
      <c r="G255" s="91" t="s">
        <v>179</v>
      </c>
      <c r="H255" s="93"/>
      <c r="I255" s="93"/>
      <c r="J255" s="19"/>
      <c r="K255" s="9"/>
      <c r="L255" s="9"/>
      <c r="M255" s="9"/>
      <c r="N255" s="9"/>
      <c r="O255" s="9"/>
      <c r="P255" s="9" t="s">
        <v>177</v>
      </c>
      <c r="Q255" s="9"/>
      <c r="R255" s="9" t="str">
        <f t="shared" si="12"/>
        <v/>
      </c>
      <c r="S255" s="9" t="str">
        <f t="shared" si="15"/>
        <v/>
      </c>
      <c r="T255" s="9" t="str">
        <f t="shared" si="13"/>
        <v/>
      </c>
      <c r="U255" s="23" t="s">
        <v>1010</v>
      </c>
      <c r="V255" s="9"/>
    </row>
    <row r="256" spans="1:22" s="12" customFormat="1">
      <c r="A256" s="35">
        <v>252</v>
      </c>
      <c r="B256" s="88"/>
      <c r="C256" s="89" t="s">
        <v>159</v>
      </c>
      <c r="D256" s="90"/>
      <c r="E256" s="91"/>
      <c r="F256" s="95"/>
      <c r="G256" s="91"/>
      <c r="H256" s="93"/>
      <c r="I256" s="93"/>
      <c r="J256" s="19"/>
      <c r="K256" s="9"/>
      <c r="L256" s="9"/>
      <c r="M256" s="9"/>
      <c r="N256" s="9"/>
      <c r="O256" s="9"/>
      <c r="P256" s="9"/>
      <c r="Q256" s="9"/>
      <c r="R256" s="9" t="str">
        <f t="shared" si="12"/>
        <v/>
      </c>
      <c r="S256" s="9" t="str">
        <f t="shared" si="15"/>
        <v/>
      </c>
      <c r="T256" s="9" t="str">
        <f t="shared" si="13"/>
        <v/>
      </c>
      <c r="U256" s="23" t="s">
        <v>1010</v>
      </c>
      <c r="V256" s="9"/>
    </row>
    <row r="257" spans="1:22" s="12" customFormat="1">
      <c r="A257" s="35">
        <v>253</v>
      </c>
      <c r="B257" s="88" t="s">
        <v>109</v>
      </c>
      <c r="C257" s="89" t="s">
        <v>159</v>
      </c>
      <c r="D257" s="90" t="s">
        <v>160</v>
      </c>
      <c r="E257" s="91" t="s">
        <v>160</v>
      </c>
      <c r="F257" s="95" t="s">
        <v>180</v>
      </c>
      <c r="G257" s="91" t="s">
        <v>181</v>
      </c>
      <c r="H257" s="93"/>
      <c r="I257" s="93"/>
      <c r="J257" s="19"/>
      <c r="K257" s="9"/>
      <c r="L257" s="9"/>
      <c r="M257" s="9"/>
      <c r="N257" s="9"/>
      <c r="O257" s="9"/>
      <c r="P257" s="9"/>
      <c r="Q257" s="9"/>
      <c r="R257" s="9" t="str">
        <f t="shared" si="12"/>
        <v/>
      </c>
      <c r="S257" s="9" t="str">
        <f t="shared" si="15"/>
        <v/>
      </c>
      <c r="T257" s="9" t="str">
        <f t="shared" si="13"/>
        <v/>
      </c>
      <c r="U257" s="23" t="s">
        <v>1010</v>
      </c>
      <c r="V257" s="9"/>
    </row>
    <row r="258" spans="1:22" s="12" customFormat="1">
      <c r="A258" s="35">
        <v>254</v>
      </c>
      <c r="B258" s="88"/>
      <c r="C258" s="89" t="s">
        <v>159</v>
      </c>
      <c r="D258" s="90"/>
      <c r="E258" s="91"/>
      <c r="F258" s="95"/>
      <c r="G258" s="91"/>
      <c r="H258" s="93"/>
      <c r="I258" s="93"/>
      <c r="J258" s="19"/>
      <c r="K258" s="9"/>
      <c r="L258" s="9"/>
      <c r="M258" s="9"/>
      <c r="N258" s="9"/>
      <c r="O258" s="9"/>
      <c r="P258" s="9"/>
      <c r="Q258" s="9"/>
      <c r="R258" s="9" t="str">
        <f t="shared" si="12"/>
        <v/>
      </c>
      <c r="S258" s="9" t="str">
        <f t="shared" si="15"/>
        <v/>
      </c>
      <c r="T258" s="9" t="str">
        <f t="shared" si="13"/>
        <v/>
      </c>
      <c r="U258" s="23" t="s">
        <v>1010</v>
      </c>
      <c r="V258" s="9"/>
    </row>
    <row r="259" spans="1:22" s="12" customFormat="1">
      <c r="A259" s="35">
        <v>255</v>
      </c>
      <c r="B259" s="88" t="s">
        <v>335</v>
      </c>
      <c r="C259" s="89" t="s">
        <v>159</v>
      </c>
      <c r="D259" s="90" t="s">
        <v>498</v>
      </c>
      <c r="E259" s="91" t="s">
        <v>499</v>
      </c>
      <c r="F259" s="95" t="s">
        <v>500</v>
      </c>
      <c r="G259" s="91" t="s">
        <v>501</v>
      </c>
      <c r="H259" s="93" t="s">
        <v>103</v>
      </c>
      <c r="I259" s="93"/>
      <c r="J259" s="19" t="s">
        <v>502</v>
      </c>
      <c r="K259" s="9" t="s">
        <v>102</v>
      </c>
      <c r="L259" s="9">
        <v>25</v>
      </c>
      <c r="M259" s="9" t="s">
        <v>103</v>
      </c>
      <c r="N259" s="9" t="s">
        <v>103</v>
      </c>
      <c r="O259" s="9" t="s">
        <v>103</v>
      </c>
      <c r="P259" s="9"/>
      <c r="Q259" s="9">
        <v>814</v>
      </c>
      <c r="R259" s="9" t="str">
        <f t="shared" si="12"/>
        <v>A</v>
      </c>
      <c r="S259" s="9">
        <f t="shared" si="15"/>
        <v>2</v>
      </c>
      <c r="T259" s="9" t="str">
        <f t="shared" si="13"/>
        <v>814-A-2</v>
      </c>
      <c r="U259" s="23">
        <v>1</v>
      </c>
      <c r="V259" s="9">
        <v>5</v>
      </c>
    </row>
    <row r="260" spans="1:22" s="12" customFormat="1">
      <c r="A260" s="35">
        <v>256</v>
      </c>
      <c r="B260" s="88"/>
      <c r="C260" s="89" t="s">
        <v>159</v>
      </c>
      <c r="D260" s="90"/>
      <c r="E260" s="91"/>
      <c r="F260" s="95"/>
      <c r="G260" s="91"/>
      <c r="H260" s="93"/>
      <c r="I260" s="93"/>
      <c r="J260" s="19" t="s">
        <v>503</v>
      </c>
      <c r="K260" s="9" t="s">
        <v>113</v>
      </c>
      <c r="L260" s="9">
        <v>19</v>
      </c>
      <c r="M260" s="9" t="s">
        <v>103</v>
      </c>
      <c r="N260" s="9" t="s">
        <v>103</v>
      </c>
      <c r="O260" s="9" t="s">
        <v>103</v>
      </c>
      <c r="P260" s="9"/>
      <c r="Q260" s="9">
        <v>307</v>
      </c>
      <c r="R260" s="9" t="str">
        <f t="shared" si="12"/>
        <v>A</v>
      </c>
      <c r="S260" s="9">
        <f t="shared" si="15"/>
        <v>1</v>
      </c>
      <c r="T260" s="9" t="str">
        <f t="shared" si="13"/>
        <v>307-A-1</v>
      </c>
      <c r="U260" s="23">
        <v>2</v>
      </c>
      <c r="V260" s="23">
        <v>2</v>
      </c>
    </row>
    <row r="261" spans="1:22" s="12" customFormat="1">
      <c r="A261" s="35">
        <v>257</v>
      </c>
      <c r="B261" s="88" t="s">
        <v>109</v>
      </c>
      <c r="C261" s="89" t="s">
        <v>159</v>
      </c>
      <c r="D261" s="90" t="s">
        <v>498</v>
      </c>
      <c r="E261" s="91" t="s">
        <v>499</v>
      </c>
      <c r="F261" s="95" t="s">
        <v>504</v>
      </c>
      <c r="G261" s="91" t="s">
        <v>505</v>
      </c>
      <c r="H261" s="93" t="s">
        <v>354</v>
      </c>
      <c r="I261" s="93"/>
      <c r="J261" s="19"/>
      <c r="K261" s="9"/>
      <c r="L261" s="9"/>
      <c r="M261" s="9"/>
      <c r="N261" s="9"/>
      <c r="O261" s="9"/>
      <c r="P261" s="9"/>
      <c r="Q261" s="9"/>
      <c r="R261" s="9" t="str">
        <f t="shared" ref="R261:R324" si="16">IF(L261&gt;=30,"C",IF(O261="O","A",IF(O261="X","B","")))</f>
        <v/>
      </c>
      <c r="S261" s="9" t="str">
        <f t="shared" si="15"/>
        <v/>
      </c>
      <c r="T261" s="9" t="str">
        <f t="shared" ref="T261:T324" si="17">IF(COUNTA(Q261)=1,CONCATENATE(Q261,"-",R261,"-",S261),"")</f>
        <v/>
      </c>
      <c r="U261" s="23" t="s">
        <v>1010</v>
      </c>
      <c r="V261" s="9"/>
    </row>
    <row r="262" spans="1:22" s="12" customFormat="1">
      <c r="A262" s="35">
        <v>258</v>
      </c>
      <c r="B262" s="88"/>
      <c r="C262" s="89" t="s">
        <v>159</v>
      </c>
      <c r="D262" s="90"/>
      <c r="E262" s="91"/>
      <c r="F262" s="95"/>
      <c r="G262" s="91"/>
      <c r="H262" s="93"/>
      <c r="I262" s="93"/>
      <c r="J262" s="19"/>
      <c r="K262" s="9"/>
      <c r="L262" s="9"/>
      <c r="M262" s="9"/>
      <c r="N262" s="9"/>
      <c r="O262" s="9"/>
      <c r="P262" s="9"/>
      <c r="Q262" s="9"/>
      <c r="R262" s="9" t="str">
        <f t="shared" si="16"/>
        <v/>
      </c>
      <c r="S262" s="9" t="str">
        <f t="shared" si="15"/>
        <v/>
      </c>
      <c r="T262" s="9" t="str">
        <f t="shared" si="17"/>
        <v/>
      </c>
      <c r="U262" s="23" t="s">
        <v>1010</v>
      </c>
      <c r="V262" s="9"/>
    </row>
    <row r="263" spans="1:22" s="12" customFormat="1">
      <c r="A263" s="35">
        <v>259</v>
      </c>
      <c r="B263" s="88" t="s">
        <v>195</v>
      </c>
      <c r="C263" s="89" t="s">
        <v>159</v>
      </c>
      <c r="D263" s="90" t="s">
        <v>498</v>
      </c>
      <c r="E263" s="91" t="s">
        <v>506</v>
      </c>
      <c r="F263" s="95" t="s">
        <v>507</v>
      </c>
      <c r="G263" s="91" t="s">
        <v>508</v>
      </c>
      <c r="H263" s="93"/>
      <c r="I263" s="93" t="s">
        <v>354</v>
      </c>
      <c r="J263" s="19" t="s">
        <v>509</v>
      </c>
      <c r="K263" s="9" t="s">
        <v>102</v>
      </c>
      <c r="L263" s="9"/>
      <c r="M263" s="9" t="s">
        <v>444</v>
      </c>
      <c r="N263" s="9" t="s">
        <v>103</v>
      </c>
      <c r="O263" s="9" t="s">
        <v>103</v>
      </c>
      <c r="P263" s="9"/>
      <c r="Q263" s="9">
        <v>815</v>
      </c>
      <c r="R263" s="9" t="str">
        <f t="shared" si="16"/>
        <v>A</v>
      </c>
      <c r="S263" s="9">
        <f t="shared" si="15"/>
        <v>2</v>
      </c>
      <c r="T263" s="9" t="str">
        <f t="shared" si="17"/>
        <v>815-A-2</v>
      </c>
      <c r="U263" s="23">
        <v>2</v>
      </c>
      <c r="V263" s="9">
        <v>2</v>
      </c>
    </row>
    <row r="264" spans="1:22" s="12" customFormat="1">
      <c r="A264" s="35">
        <v>260</v>
      </c>
      <c r="B264" s="88"/>
      <c r="C264" s="89" t="s">
        <v>159</v>
      </c>
      <c r="D264" s="90"/>
      <c r="E264" s="91"/>
      <c r="F264" s="95"/>
      <c r="G264" s="91"/>
      <c r="H264" s="93"/>
      <c r="I264" s="93"/>
      <c r="J264" s="19" t="s">
        <v>155</v>
      </c>
      <c r="K264" s="9" t="s">
        <v>102</v>
      </c>
      <c r="L264" s="9"/>
      <c r="M264" s="9" t="s">
        <v>444</v>
      </c>
      <c r="N264" s="9" t="s">
        <v>444</v>
      </c>
      <c r="O264" s="9" t="s">
        <v>103</v>
      </c>
      <c r="P264" s="9"/>
      <c r="Q264" s="9">
        <v>816</v>
      </c>
      <c r="R264" s="9" t="str">
        <f t="shared" si="16"/>
        <v>A</v>
      </c>
      <c r="S264" s="9">
        <f t="shared" si="15"/>
        <v>2</v>
      </c>
      <c r="T264" s="9" t="str">
        <f t="shared" si="17"/>
        <v>816-A-2</v>
      </c>
      <c r="U264" s="23">
        <v>1</v>
      </c>
      <c r="V264" s="9">
        <v>2</v>
      </c>
    </row>
    <row r="265" spans="1:22">
      <c r="A265" s="35">
        <v>261</v>
      </c>
      <c r="B265" s="88" t="s">
        <v>510</v>
      </c>
      <c r="C265" s="89" t="s">
        <v>159</v>
      </c>
      <c r="D265" s="90" t="s">
        <v>498</v>
      </c>
      <c r="E265" s="91" t="s">
        <v>511</v>
      </c>
      <c r="F265" s="95" t="s">
        <v>512</v>
      </c>
      <c r="G265" s="91" t="s">
        <v>513</v>
      </c>
      <c r="H265" s="93" t="s">
        <v>448</v>
      </c>
      <c r="I265" s="93" t="s">
        <v>448</v>
      </c>
      <c r="J265" s="19" t="s">
        <v>514</v>
      </c>
      <c r="K265" s="9" t="s">
        <v>102</v>
      </c>
      <c r="L265" s="9">
        <v>29</v>
      </c>
      <c r="M265" s="9" t="s">
        <v>444</v>
      </c>
      <c r="N265" s="9" t="s">
        <v>444</v>
      </c>
      <c r="O265" s="9" t="s">
        <v>103</v>
      </c>
      <c r="P265" s="9"/>
      <c r="Q265" s="9">
        <v>817</v>
      </c>
      <c r="R265" s="9" t="str">
        <f t="shared" si="16"/>
        <v>A</v>
      </c>
      <c r="S265" s="9">
        <f t="shared" ref="S265:S286" si="18">IF(K265="남",1,IF(K265="여",2,""))</f>
        <v>2</v>
      </c>
      <c r="T265" s="9" t="str">
        <f t="shared" si="17"/>
        <v>817-A-2</v>
      </c>
      <c r="U265" s="23">
        <v>1</v>
      </c>
      <c r="V265" s="9">
        <v>2</v>
      </c>
    </row>
    <row r="266" spans="1:22">
      <c r="A266" s="35">
        <v>262</v>
      </c>
      <c r="B266" s="88"/>
      <c r="C266" s="89" t="s">
        <v>159</v>
      </c>
      <c r="D266" s="90"/>
      <c r="E266" s="91"/>
      <c r="F266" s="95"/>
      <c r="G266" s="91"/>
      <c r="H266" s="93"/>
      <c r="I266" s="93"/>
      <c r="J266" s="19"/>
      <c r="K266" s="9"/>
      <c r="L266" s="9"/>
      <c r="M266" s="9"/>
      <c r="N266" s="9"/>
      <c r="O266" s="9"/>
      <c r="P266" s="9"/>
      <c r="Q266" s="9"/>
      <c r="R266" s="9" t="str">
        <f t="shared" si="16"/>
        <v/>
      </c>
      <c r="S266" s="9" t="str">
        <f t="shared" si="18"/>
        <v/>
      </c>
      <c r="T266" s="9" t="str">
        <f t="shared" si="17"/>
        <v/>
      </c>
      <c r="U266" s="23" t="s">
        <v>1010</v>
      </c>
      <c r="V266" s="9"/>
    </row>
    <row r="267" spans="1:22">
      <c r="A267" s="35">
        <v>263</v>
      </c>
      <c r="B267" s="88" t="s">
        <v>98</v>
      </c>
      <c r="C267" s="89" t="s">
        <v>159</v>
      </c>
      <c r="D267" s="90" t="s">
        <v>498</v>
      </c>
      <c r="E267" s="91" t="s">
        <v>515</v>
      </c>
      <c r="F267" s="95" t="s">
        <v>516</v>
      </c>
      <c r="G267" s="91" t="s">
        <v>517</v>
      </c>
      <c r="H267" s="93" t="s">
        <v>518</v>
      </c>
      <c r="I267" s="93"/>
      <c r="J267" s="19" t="s">
        <v>519</v>
      </c>
      <c r="K267" s="9" t="s">
        <v>102</v>
      </c>
      <c r="L267" s="9">
        <v>21</v>
      </c>
      <c r="M267" s="9" t="s">
        <v>117</v>
      </c>
      <c r="N267" s="9" t="s">
        <v>103</v>
      </c>
      <c r="O267" s="9" t="s">
        <v>103</v>
      </c>
      <c r="P267" s="9" t="s">
        <v>520</v>
      </c>
      <c r="Q267" s="9">
        <v>818</v>
      </c>
      <c r="R267" s="9" t="str">
        <f t="shared" si="16"/>
        <v>A</v>
      </c>
      <c r="S267" s="9">
        <f t="shared" si="18"/>
        <v>2</v>
      </c>
      <c r="T267" s="9" t="str">
        <f t="shared" si="17"/>
        <v>818-A-2</v>
      </c>
      <c r="U267" s="23">
        <v>1</v>
      </c>
      <c r="V267" s="9">
        <v>4</v>
      </c>
    </row>
    <row r="268" spans="1:22">
      <c r="A268" s="35">
        <v>264</v>
      </c>
      <c r="B268" s="88"/>
      <c r="C268" s="89" t="s">
        <v>159</v>
      </c>
      <c r="D268" s="90"/>
      <c r="E268" s="91"/>
      <c r="F268" s="95"/>
      <c r="G268" s="91"/>
      <c r="H268" s="93"/>
      <c r="I268" s="93"/>
      <c r="J268" s="19"/>
      <c r="K268" s="9"/>
      <c r="L268" s="9"/>
      <c r="M268" s="9"/>
      <c r="N268" s="9"/>
      <c r="O268" s="9"/>
      <c r="P268" s="9"/>
      <c r="Q268" s="9"/>
      <c r="R268" s="9" t="str">
        <f t="shared" si="16"/>
        <v/>
      </c>
      <c r="S268" s="9" t="str">
        <f t="shared" si="18"/>
        <v/>
      </c>
      <c r="T268" s="9" t="str">
        <f t="shared" si="17"/>
        <v/>
      </c>
      <c r="U268" s="23" t="s">
        <v>1010</v>
      </c>
      <c r="V268" s="9"/>
    </row>
    <row r="269" spans="1:22">
      <c r="A269" s="35">
        <v>265</v>
      </c>
      <c r="B269" s="88" t="s">
        <v>98</v>
      </c>
      <c r="C269" s="89" t="s">
        <v>159</v>
      </c>
      <c r="D269" s="90" t="s">
        <v>498</v>
      </c>
      <c r="E269" s="91" t="s">
        <v>521</v>
      </c>
      <c r="F269" s="95" t="s">
        <v>522</v>
      </c>
      <c r="G269" s="91" t="s">
        <v>523</v>
      </c>
      <c r="H269" s="93" t="s">
        <v>354</v>
      </c>
      <c r="I269" s="93"/>
      <c r="J269" s="19" t="s">
        <v>524</v>
      </c>
      <c r="K269" s="9" t="s">
        <v>113</v>
      </c>
      <c r="L269" s="9">
        <v>19</v>
      </c>
      <c r="M269" s="9" t="s">
        <v>103</v>
      </c>
      <c r="N269" s="9" t="s">
        <v>103</v>
      </c>
      <c r="O269" s="9" t="s">
        <v>103</v>
      </c>
      <c r="P269" s="9"/>
      <c r="Q269" s="9">
        <v>308</v>
      </c>
      <c r="R269" s="9" t="str">
        <f t="shared" si="16"/>
        <v>A</v>
      </c>
      <c r="S269" s="9">
        <f t="shared" si="18"/>
        <v>1</v>
      </c>
      <c r="T269" s="9" t="str">
        <f t="shared" si="17"/>
        <v>308-A-1</v>
      </c>
      <c r="U269" s="23">
        <v>1</v>
      </c>
      <c r="V269" s="23">
        <v>4</v>
      </c>
    </row>
    <row r="270" spans="1:22">
      <c r="A270" s="35">
        <v>266</v>
      </c>
      <c r="B270" s="88"/>
      <c r="C270" s="89" t="s">
        <v>159</v>
      </c>
      <c r="D270" s="90"/>
      <c r="E270" s="91"/>
      <c r="F270" s="95"/>
      <c r="G270" s="91"/>
      <c r="H270" s="93"/>
      <c r="I270" s="93"/>
      <c r="J270" s="19" t="s">
        <v>525</v>
      </c>
      <c r="K270" s="9" t="s">
        <v>102</v>
      </c>
      <c r="L270" s="9">
        <v>20</v>
      </c>
      <c r="M270" s="9" t="s">
        <v>103</v>
      </c>
      <c r="N270" s="9" t="s">
        <v>103</v>
      </c>
      <c r="O270" s="9" t="s">
        <v>103</v>
      </c>
      <c r="P270" s="9"/>
      <c r="Q270" s="9">
        <v>819</v>
      </c>
      <c r="R270" s="9" t="str">
        <f t="shared" si="16"/>
        <v>A</v>
      </c>
      <c r="S270" s="9">
        <f t="shared" si="18"/>
        <v>2</v>
      </c>
      <c r="T270" s="9" t="str">
        <f t="shared" si="17"/>
        <v>819-A-2</v>
      </c>
      <c r="U270" s="23">
        <v>2</v>
      </c>
      <c r="V270" s="9">
        <v>3</v>
      </c>
    </row>
    <row r="271" spans="1:22">
      <c r="A271" s="35">
        <v>267</v>
      </c>
      <c r="B271" s="88" t="s">
        <v>98</v>
      </c>
      <c r="C271" s="89" t="s">
        <v>159</v>
      </c>
      <c r="D271" s="90" t="s">
        <v>498</v>
      </c>
      <c r="E271" s="91" t="s">
        <v>526</v>
      </c>
      <c r="F271" s="95" t="s">
        <v>527</v>
      </c>
      <c r="G271" s="91" t="s">
        <v>528</v>
      </c>
      <c r="H271" s="93" t="s">
        <v>103</v>
      </c>
      <c r="I271" s="93"/>
      <c r="J271" s="19" t="s">
        <v>529</v>
      </c>
      <c r="K271" s="9" t="s">
        <v>113</v>
      </c>
      <c r="L271" s="9">
        <v>21</v>
      </c>
      <c r="M271" s="9" t="s">
        <v>103</v>
      </c>
      <c r="N271" s="9" t="s">
        <v>103</v>
      </c>
      <c r="O271" s="9" t="s">
        <v>103</v>
      </c>
      <c r="P271" s="9"/>
      <c r="Q271" s="9">
        <v>309</v>
      </c>
      <c r="R271" s="9" t="str">
        <f t="shared" si="16"/>
        <v>A</v>
      </c>
      <c r="S271" s="9">
        <f t="shared" si="18"/>
        <v>1</v>
      </c>
      <c r="T271" s="9" t="str">
        <f t="shared" si="17"/>
        <v>309-A-1</v>
      </c>
      <c r="U271" s="23">
        <v>1</v>
      </c>
      <c r="V271" s="23">
        <v>1</v>
      </c>
    </row>
    <row r="272" spans="1:22">
      <c r="A272" s="35">
        <v>268</v>
      </c>
      <c r="B272" s="88"/>
      <c r="C272" s="89" t="s">
        <v>159</v>
      </c>
      <c r="D272" s="90"/>
      <c r="E272" s="91"/>
      <c r="F272" s="95"/>
      <c r="G272" s="91"/>
      <c r="H272" s="93"/>
      <c r="I272" s="93"/>
      <c r="J272" s="19"/>
      <c r="K272" s="9"/>
      <c r="L272" s="9"/>
      <c r="M272" s="9"/>
      <c r="N272" s="9"/>
      <c r="O272" s="9"/>
      <c r="P272" s="9"/>
      <c r="Q272" s="9"/>
      <c r="R272" s="9" t="str">
        <f t="shared" si="16"/>
        <v/>
      </c>
      <c r="S272" s="9" t="str">
        <f t="shared" si="18"/>
        <v/>
      </c>
      <c r="T272" s="9" t="str">
        <f t="shared" si="17"/>
        <v/>
      </c>
      <c r="U272" s="23" t="s">
        <v>1010</v>
      </c>
      <c r="V272" s="9"/>
    </row>
    <row r="273" spans="1:22">
      <c r="A273" s="35">
        <v>269</v>
      </c>
      <c r="B273" s="88" t="s">
        <v>98</v>
      </c>
      <c r="C273" s="89" t="s">
        <v>159</v>
      </c>
      <c r="D273" s="90" t="s">
        <v>498</v>
      </c>
      <c r="E273" s="91" t="s">
        <v>530</v>
      </c>
      <c r="F273" s="95" t="s">
        <v>531</v>
      </c>
      <c r="G273" s="91" t="s">
        <v>532</v>
      </c>
      <c r="H273" s="93" t="s">
        <v>518</v>
      </c>
      <c r="I273" s="93"/>
      <c r="J273" s="19"/>
      <c r="K273" s="9"/>
      <c r="L273" s="9"/>
      <c r="M273" s="9"/>
      <c r="N273" s="9"/>
      <c r="O273" s="9"/>
      <c r="P273" s="9"/>
      <c r="Q273" s="9"/>
      <c r="R273" s="9" t="str">
        <f t="shared" si="16"/>
        <v/>
      </c>
      <c r="S273" s="9" t="str">
        <f t="shared" si="18"/>
        <v/>
      </c>
      <c r="T273" s="9" t="str">
        <f t="shared" si="17"/>
        <v/>
      </c>
      <c r="U273" s="23" t="s">
        <v>1010</v>
      </c>
      <c r="V273" s="9"/>
    </row>
    <row r="274" spans="1:22">
      <c r="A274" s="35">
        <v>270</v>
      </c>
      <c r="B274" s="88"/>
      <c r="C274" s="89" t="s">
        <v>159</v>
      </c>
      <c r="D274" s="90"/>
      <c r="E274" s="91"/>
      <c r="F274" s="95"/>
      <c r="G274" s="91"/>
      <c r="H274" s="93"/>
      <c r="I274" s="93"/>
      <c r="J274" s="19"/>
      <c r="K274" s="9"/>
      <c r="L274" s="9"/>
      <c r="M274" s="9"/>
      <c r="N274" s="9"/>
      <c r="O274" s="9"/>
      <c r="P274" s="9"/>
      <c r="Q274" s="9"/>
      <c r="R274" s="9" t="str">
        <f t="shared" si="16"/>
        <v/>
      </c>
      <c r="S274" s="9" t="str">
        <f t="shared" si="18"/>
        <v/>
      </c>
      <c r="T274" s="9" t="str">
        <f t="shared" si="17"/>
        <v/>
      </c>
      <c r="U274" s="23" t="s">
        <v>1010</v>
      </c>
      <c r="V274" s="9"/>
    </row>
    <row r="275" spans="1:22">
      <c r="A275" s="35">
        <v>271</v>
      </c>
      <c r="B275" s="88" t="s">
        <v>98</v>
      </c>
      <c r="C275" s="89" t="s">
        <v>159</v>
      </c>
      <c r="D275" s="90" t="s">
        <v>498</v>
      </c>
      <c r="E275" s="91" t="s">
        <v>533</v>
      </c>
      <c r="F275" s="95" t="s">
        <v>534</v>
      </c>
      <c r="G275" s="91" t="s">
        <v>535</v>
      </c>
      <c r="H275" s="93" t="s">
        <v>518</v>
      </c>
      <c r="I275" s="93"/>
      <c r="J275" s="19" t="s">
        <v>536</v>
      </c>
      <c r="K275" s="9" t="s">
        <v>102</v>
      </c>
      <c r="L275" s="9">
        <v>22</v>
      </c>
      <c r="M275" s="9" t="s">
        <v>537</v>
      </c>
      <c r="N275" s="9" t="s">
        <v>103</v>
      </c>
      <c r="O275" s="9" t="s">
        <v>103</v>
      </c>
      <c r="P275" s="9"/>
      <c r="Q275" s="9">
        <v>820</v>
      </c>
      <c r="R275" s="9" t="str">
        <f t="shared" si="16"/>
        <v>A</v>
      </c>
      <c r="S275" s="9">
        <f t="shared" si="18"/>
        <v>2</v>
      </c>
      <c r="T275" s="9" t="str">
        <f t="shared" si="17"/>
        <v>820-A-2</v>
      </c>
      <c r="U275" s="23">
        <v>1</v>
      </c>
      <c r="V275" s="9">
        <v>4</v>
      </c>
    </row>
    <row r="276" spans="1:22">
      <c r="A276" s="35">
        <v>272</v>
      </c>
      <c r="B276" s="88"/>
      <c r="C276" s="89" t="s">
        <v>159</v>
      </c>
      <c r="D276" s="90"/>
      <c r="E276" s="91"/>
      <c r="F276" s="95"/>
      <c r="G276" s="91"/>
      <c r="H276" s="93"/>
      <c r="I276" s="93"/>
      <c r="J276" s="19"/>
      <c r="K276" s="9"/>
      <c r="L276" s="9"/>
      <c r="M276" s="9"/>
      <c r="N276" s="9"/>
      <c r="O276" s="9"/>
      <c r="P276" s="9"/>
      <c r="Q276" s="9"/>
      <c r="R276" s="9" t="str">
        <f t="shared" si="16"/>
        <v/>
      </c>
      <c r="S276" s="9" t="str">
        <f t="shared" si="18"/>
        <v/>
      </c>
      <c r="T276" s="9" t="str">
        <f t="shared" si="17"/>
        <v/>
      </c>
      <c r="U276" s="23" t="s">
        <v>1010</v>
      </c>
      <c r="V276" s="9"/>
    </row>
    <row r="277" spans="1:22">
      <c r="A277" s="35">
        <v>273</v>
      </c>
      <c r="B277" s="88" t="s">
        <v>98</v>
      </c>
      <c r="C277" s="89" t="s">
        <v>159</v>
      </c>
      <c r="D277" s="90" t="s">
        <v>498</v>
      </c>
      <c r="E277" s="91" t="s">
        <v>538</v>
      </c>
      <c r="F277" s="95" t="s">
        <v>539</v>
      </c>
      <c r="G277" s="91" t="s">
        <v>540</v>
      </c>
      <c r="H277" s="93" t="s">
        <v>103</v>
      </c>
      <c r="I277" s="93"/>
      <c r="J277" s="19" t="s">
        <v>541</v>
      </c>
      <c r="K277" s="9" t="s">
        <v>102</v>
      </c>
      <c r="L277" s="9">
        <v>25</v>
      </c>
      <c r="M277" s="9" t="s">
        <v>103</v>
      </c>
      <c r="N277" s="9" t="s">
        <v>103</v>
      </c>
      <c r="O277" s="9" t="s">
        <v>103</v>
      </c>
      <c r="P277" s="9"/>
      <c r="Q277" s="9">
        <v>821</v>
      </c>
      <c r="R277" s="9" t="str">
        <f t="shared" si="16"/>
        <v>A</v>
      </c>
      <c r="S277" s="9">
        <f t="shared" si="18"/>
        <v>2</v>
      </c>
      <c r="T277" s="9" t="str">
        <f t="shared" si="17"/>
        <v>821-A-2</v>
      </c>
      <c r="U277" s="23">
        <v>1</v>
      </c>
      <c r="V277" s="9">
        <v>5</v>
      </c>
    </row>
    <row r="278" spans="1:22">
      <c r="A278" s="35">
        <v>274</v>
      </c>
      <c r="B278" s="88"/>
      <c r="C278" s="89" t="s">
        <v>159</v>
      </c>
      <c r="D278" s="90"/>
      <c r="E278" s="91"/>
      <c r="F278" s="95"/>
      <c r="G278" s="91"/>
      <c r="H278" s="93"/>
      <c r="I278" s="93"/>
      <c r="J278" s="19"/>
      <c r="K278" s="9"/>
      <c r="L278" s="9"/>
      <c r="M278" s="9"/>
      <c r="N278" s="9"/>
      <c r="O278" s="9"/>
      <c r="P278" s="9"/>
      <c r="Q278" s="9"/>
      <c r="R278" s="9" t="str">
        <f t="shared" si="16"/>
        <v/>
      </c>
      <c r="S278" s="9" t="str">
        <f t="shared" si="18"/>
        <v/>
      </c>
      <c r="T278" s="9" t="str">
        <f t="shared" si="17"/>
        <v/>
      </c>
      <c r="U278" s="23" t="s">
        <v>1010</v>
      </c>
      <c r="V278" s="9"/>
    </row>
    <row r="279" spans="1:22">
      <c r="A279" s="35">
        <v>275</v>
      </c>
      <c r="B279" s="88" t="s">
        <v>98</v>
      </c>
      <c r="C279" s="89" t="s">
        <v>159</v>
      </c>
      <c r="D279" s="90" t="s">
        <v>498</v>
      </c>
      <c r="E279" s="91" t="s">
        <v>542</v>
      </c>
      <c r="F279" s="95" t="s">
        <v>543</v>
      </c>
      <c r="G279" s="91" t="s">
        <v>544</v>
      </c>
      <c r="H279" s="93" t="s">
        <v>103</v>
      </c>
      <c r="I279" s="93"/>
      <c r="J279" s="19" t="s">
        <v>545</v>
      </c>
      <c r="K279" s="9" t="s">
        <v>102</v>
      </c>
      <c r="L279" s="9">
        <v>22</v>
      </c>
      <c r="M279" s="9" t="s">
        <v>14</v>
      </c>
      <c r="N279" s="9" t="s">
        <v>103</v>
      </c>
      <c r="O279" s="9" t="s">
        <v>103</v>
      </c>
      <c r="P279" s="9"/>
      <c r="Q279" s="9">
        <v>822</v>
      </c>
      <c r="R279" s="9" t="str">
        <f t="shared" si="16"/>
        <v>A</v>
      </c>
      <c r="S279" s="9">
        <f t="shared" si="18"/>
        <v>2</v>
      </c>
      <c r="T279" s="9" t="str">
        <f t="shared" si="17"/>
        <v>822-A-2</v>
      </c>
      <c r="U279" s="23">
        <v>1</v>
      </c>
      <c r="V279" s="9">
        <v>4</v>
      </c>
    </row>
    <row r="280" spans="1:22">
      <c r="A280" s="35">
        <v>276</v>
      </c>
      <c r="B280" s="88"/>
      <c r="C280" s="89" t="s">
        <v>159</v>
      </c>
      <c r="D280" s="90"/>
      <c r="E280" s="91"/>
      <c r="F280" s="95"/>
      <c r="G280" s="91"/>
      <c r="H280" s="93"/>
      <c r="I280" s="93"/>
      <c r="J280" s="19"/>
      <c r="K280" s="9"/>
      <c r="L280" s="9"/>
      <c r="M280" s="9"/>
      <c r="N280" s="9"/>
      <c r="O280" s="9"/>
      <c r="P280" s="9"/>
      <c r="Q280" s="9"/>
      <c r="R280" s="9" t="str">
        <f t="shared" si="16"/>
        <v/>
      </c>
      <c r="S280" s="9" t="str">
        <f t="shared" si="18"/>
        <v/>
      </c>
      <c r="T280" s="9" t="str">
        <f t="shared" si="17"/>
        <v/>
      </c>
      <c r="U280" s="23" t="s">
        <v>1010</v>
      </c>
      <c r="V280" s="9"/>
    </row>
    <row r="281" spans="1:22">
      <c r="A281" s="35">
        <v>277</v>
      </c>
      <c r="B281" s="88" t="s">
        <v>98</v>
      </c>
      <c r="C281" s="89" t="s">
        <v>159</v>
      </c>
      <c r="D281" s="90" t="s">
        <v>498</v>
      </c>
      <c r="E281" s="91" t="s">
        <v>546</v>
      </c>
      <c r="F281" s="95" t="s">
        <v>547</v>
      </c>
      <c r="G281" s="91" t="s">
        <v>548</v>
      </c>
      <c r="H281" s="93" t="s">
        <v>103</v>
      </c>
      <c r="I281" s="93" t="s">
        <v>354</v>
      </c>
      <c r="J281" s="19" t="s">
        <v>118</v>
      </c>
      <c r="K281" s="9" t="s">
        <v>102</v>
      </c>
      <c r="L281" s="9">
        <v>22</v>
      </c>
      <c r="M281" s="9" t="s">
        <v>117</v>
      </c>
      <c r="N281" s="9" t="s">
        <v>103</v>
      </c>
      <c r="O281" s="9" t="s">
        <v>103</v>
      </c>
      <c r="P281" s="9"/>
      <c r="Q281" s="9">
        <v>823</v>
      </c>
      <c r="R281" s="9" t="str">
        <f t="shared" si="16"/>
        <v>A</v>
      </c>
      <c r="S281" s="9">
        <f t="shared" si="18"/>
        <v>2</v>
      </c>
      <c r="T281" s="9" t="str">
        <f t="shared" si="17"/>
        <v>823-A-2</v>
      </c>
      <c r="U281" s="23">
        <v>1</v>
      </c>
      <c r="V281" s="9">
        <v>1</v>
      </c>
    </row>
    <row r="282" spans="1:22">
      <c r="A282" s="35">
        <v>278</v>
      </c>
      <c r="B282" s="88"/>
      <c r="C282" s="89" t="s">
        <v>159</v>
      </c>
      <c r="D282" s="90"/>
      <c r="E282" s="91"/>
      <c r="F282" s="95"/>
      <c r="G282" s="91"/>
      <c r="H282" s="93"/>
      <c r="I282" s="93"/>
      <c r="J282" s="19"/>
      <c r="K282" s="9"/>
      <c r="L282" s="9"/>
      <c r="M282" s="9"/>
      <c r="N282" s="9"/>
      <c r="O282" s="9"/>
      <c r="P282" s="9"/>
      <c r="Q282" s="9"/>
      <c r="R282" s="9" t="str">
        <f t="shared" si="16"/>
        <v/>
      </c>
      <c r="S282" s="9" t="str">
        <f t="shared" si="18"/>
        <v/>
      </c>
      <c r="T282" s="9" t="str">
        <f t="shared" si="17"/>
        <v/>
      </c>
      <c r="U282" s="23" t="s">
        <v>1010</v>
      </c>
      <c r="V282" s="9"/>
    </row>
    <row r="283" spans="1:22">
      <c r="A283" s="35">
        <v>279</v>
      </c>
      <c r="B283" s="88" t="s">
        <v>98</v>
      </c>
      <c r="C283" s="89" t="s">
        <v>159</v>
      </c>
      <c r="D283" s="90" t="s">
        <v>498</v>
      </c>
      <c r="E283" s="91" t="s">
        <v>549</v>
      </c>
      <c r="F283" s="95" t="s">
        <v>550</v>
      </c>
      <c r="G283" s="91" t="s">
        <v>551</v>
      </c>
      <c r="H283" s="93" t="s">
        <v>518</v>
      </c>
      <c r="I283" s="93"/>
      <c r="J283" s="19" t="s">
        <v>552</v>
      </c>
      <c r="K283" s="9" t="s">
        <v>102</v>
      </c>
      <c r="L283" s="9"/>
      <c r="M283" s="9" t="s">
        <v>449</v>
      </c>
      <c r="N283" s="9" t="s">
        <v>117</v>
      </c>
      <c r="O283" s="9" t="s">
        <v>117</v>
      </c>
      <c r="P283" s="9"/>
      <c r="Q283" s="9">
        <v>825</v>
      </c>
      <c r="R283" s="9" t="str">
        <f t="shared" si="16"/>
        <v>B</v>
      </c>
      <c r="S283" s="9">
        <f t="shared" si="18"/>
        <v>2</v>
      </c>
      <c r="T283" s="9" t="str">
        <f t="shared" si="17"/>
        <v>825-B-2</v>
      </c>
      <c r="U283" s="23">
        <v>1</v>
      </c>
      <c r="V283" s="23">
        <v>6</v>
      </c>
    </row>
    <row r="284" spans="1:22">
      <c r="A284" s="35">
        <v>280</v>
      </c>
      <c r="B284" s="88"/>
      <c r="C284" s="89" t="s">
        <v>159</v>
      </c>
      <c r="D284" s="90"/>
      <c r="E284" s="91"/>
      <c r="F284" s="95"/>
      <c r="G284" s="91"/>
      <c r="H284" s="93"/>
      <c r="I284" s="93"/>
      <c r="J284" s="19"/>
      <c r="K284" s="9"/>
      <c r="L284" s="9"/>
      <c r="M284" s="9"/>
      <c r="N284" s="9"/>
      <c r="O284" s="9"/>
      <c r="P284" s="9"/>
      <c r="Q284" s="9"/>
      <c r="R284" s="9" t="str">
        <f t="shared" si="16"/>
        <v/>
      </c>
      <c r="S284" s="9" t="str">
        <f t="shared" si="18"/>
        <v/>
      </c>
      <c r="T284" s="9" t="str">
        <f t="shared" si="17"/>
        <v/>
      </c>
      <c r="U284" s="23" t="s">
        <v>1010</v>
      </c>
      <c r="V284" s="9"/>
    </row>
    <row r="285" spans="1:22">
      <c r="A285" s="35">
        <v>281</v>
      </c>
      <c r="B285" s="88" t="s">
        <v>17</v>
      </c>
      <c r="C285" s="89" t="s">
        <v>159</v>
      </c>
      <c r="D285" s="90" t="s">
        <v>498</v>
      </c>
      <c r="E285" s="91" t="s">
        <v>1016</v>
      </c>
      <c r="F285" s="95" t="s">
        <v>553</v>
      </c>
      <c r="G285" s="91" t="s">
        <v>554</v>
      </c>
      <c r="H285" s="93" t="s">
        <v>518</v>
      </c>
      <c r="I285" s="93" t="s">
        <v>354</v>
      </c>
      <c r="J285" s="19" t="s">
        <v>555</v>
      </c>
      <c r="K285" s="9" t="s">
        <v>102</v>
      </c>
      <c r="L285" s="9">
        <v>23</v>
      </c>
      <c r="M285" s="9" t="s">
        <v>103</v>
      </c>
      <c r="N285" s="9" t="s">
        <v>103</v>
      </c>
      <c r="O285" s="9" t="s">
        <v>103</v>
      </c>
      <c r="P285" s="9" t="s">
        <v>520</v>
      </c>
      <c r="Q285" s="9">
        <v>824</v>
      </c>
      <c r="R285" s="9" t="str">
        <f t="shared" si="16"/>
        <v>A</v>
      </c>
      <c r="S285" s="9">
        <f t="shared" si="18"/>
        <v>2</v>
      </c>
      <c r="T285" s="9" t="str">
        <f t="shared" si="17"/>
        <v>824-A-2</v>
      </c>
      <c r="U285" s="23">
        <v>1</v>
      </c>
      <c r="V285" s="9">
        <v>3</v>
      </c>
    </row>
    <row r="286" spans="1:22">
      <c r="A286" s="35">
        <v>282</v>
      </c>
      <c r="B286" s="88"/>
      <c r="C286" s="89" t="s">
        <v>159</v>
      </c>
      <c r="D286" s="90"/>
      <c r="E286" s="91"/>
      <c r="F286" s="95"/>
      <c r="G286" s="91"/>
      <c r="H286" s="93"/>
      <c r="I286" s="93"/>
      <c r="J286" s="19"/>
      <c r="K286" s="9"/>
      <c r="L286" s="9"/>
      <c r="M286" s="9"/>
      <c r="N286" s="9"/>
      <c r="O286" s="9"/>
      <c r="P286" s="9"/>
      <c r="Q286" s="9"/>
      <c r="R286" s="9" t="str">
        <f t="shared" si="16"/>
        <v/>
      </c>
      <c r="S286" s="9" t="str">
        <f t="shared" si="18"/>
        <v/>
      </c>
      <c r="T286" s="9" t="str">
        <f t="shared" si="17"/>
        <v/>
      </c>
      <c r="U286" s="23" t="s">
        <v>1010</v>
      </c>
      <c r="V286" s="9"/>
    </row>
    <row r="287" spans="1:22">
      <c r="A287" s="35">
        <v>283</v>
      </c>
      <c r="B287" s="88" t="s">
        <v>153</v>
      </c>
      <c r="C287" s="89" t="s">
        <v>183</v>
      </c>
      <c r="D287" s="90" t="s">
        <v>1</v>
      </c>
      <c r="E287" s="91" t="s">
        <v>953</v>
      </c>
      <c r="F287" s="95" t="s">
        <v>997</v>
      </c>
      <c r="G287" s="91" t="s">
        <v>998</v>
      </c>
      <c r="H287" s="93"/>
      <c r="I287" s="93"/>
      <c r="J287" s="19"/>
      <c r="K287" s="9"/>
      <c r="L287" s="9"/>
      <c r="M287" s="9"/>
      <c r="N287" s="9"/>
      <c r="O287" s="9"/>
      <c r="P287" s="9"/>
      <c r="Q287" s="9"/>
      <c r="R287" s="9" t="str">
        <f t="shared" si="16"/>
        <v/>
      </c>
      <c r="S287" s="9"/>
      <c r="T287" s="9" t="str">
        <f t="shared" si="17"/>
        <v/>
      </c>
      <c r="U287" s="23" t="s">
        <v>1010</v>
      </c>
      <c r="V287" s="9"/>
    </row>
    <row r="288" spans="1:22">
      <c r="A288" s="35">
        <v>284</v>
      </c>
      <c r="B288" s="88"/>
      <c r="C288" s="89" t="s">
        <v>183</v>
      </c>
      <c r="D288" s="90"/>
      <c r="E288" s="91"/>
      <c r="F288" s="95"/>
      <c r="G288" s="91"/>
      <c r="H288" s="93"/>
      <c r="I288" s="93"/>
      <c r="J288" s="19"/>
      <c r="K288" s="9"/>
      <c r="L288" s="9"/>
      <c r="M288" s="9"/>
      <c r="N288" s="9"/>
      <c r="O288" s="9"/>
      <c r="P288" s="9"/>
      <c r="Q288" s="9"/>
      <c r="R288" s="9" t="str">
        <f t="shared" si="16"/>
        <v/>
      </c>
      <c r="S288" s="9"/>
      <c r="T288" s="9" t="str">
        <f t="shared" si="17"/>
        <v/>
      </c>
      <c r="U288" s="23" t="s">
        <v>1010</v>
      </c>
      <c r="V288" s="9"/>
    </row>
    <row r="289" spans="1:22">
      <c r="A289" s="35">
        <v>285</v>
      </c>
      <c r="B289" s="88" t="s">
        <v>952</v>
      </c>
      <c r="C289" s="89" t="s">
        <v>183</v>
      </c>
      <c r="D289" s="90" t="s">
        <v>1</v>
      </c>
      <c r="E289" s="91" t="s">
        <v>953</v>
      </c>
      <c r="F289" s="95" t="s">
        <v>999</v>
      </c>
      <c r="G289" s="91" t="s">
        <v>1000</v>
      </c>
      <c r="H289" s="93"/>
      <c r="I289" s="93"/>
      <c r="J289" s="19"/>
      <c r="K289" s="9"/>
      <c r="L289" s="9"/>
      <c r="M289" s="9"/>
      <c r="N289" s="9"/>
      <c r="O289" s="9"/>
      <c r="P289" s="9"/>
      <c r="Q289" s="9"/>
      <c r="R289" s="9" t="str">
        <f t="shared" si="16"/>
        <v/>
      </c>
      <c r="S289" s="9"/>
      <c r="T289" s="9" t="str">
        <f t="shared" si="17"/>
        <v/>
      </c>
      <c r="U289" s="23" t="s">
        <v>1010</v>
      </c>
      <c r="V289" s="9"/>
    </row>
    <row r="290" spans="1:22">
      <c r="A290" s="35">
        <v>286</v>
      </c>
      <c r="B290" s="88"/>
      <c r="C290" s="89" t="s">
        <v>183</v>
      </c>
      <c r="D290" s="90"/>
      <c r="E290" s="91"/>
      <c r="F290" s="95"/>
      <c r="G290" s="91"/>
      <c r="H290" s="93"/>
      <c r="I290" s="93"/>
      <c r="J290" s="19"/>
      <c r="K290" s="9"/>
      <c r="L290" s="9"/>
      <c r="M290" s="9"/>
      <c r="N290" s="9"/>
      <c r="O290" s="9"/>
      <c r="P290" s="9"/>
      <c r="Q290" s="9"/>
      <c r="R290" s="9" t="str">
        <f t="shared" si="16"/>
        <v/>
      </c>
      <c r="S290" s="9"/>
      <c r="T290" s="9" t="str">
        <f t="shared" si="17"/>
        <v/>
      </c>
      <c r="U290" s="23" t="s">
        <v>1010</v>
      </c>
      <c r="V290" s="9"/>
    </row>
    <row r="291" spans="1:22">
      <c r="A291" s="35">
        <v>287</v>
      </c>
      <c r="B291" s="88" t="s">
        <v>151</v>
      </c>
      <c r="C291" s="89" t="s">
        <v>184</v>
      </c>
      <c r="D291" s="90" t="s">
        <v>873</v>
      </c>
      <c r="E291" s="91" t="s">
        <v>874</v>
      </c>
      <c r="F291" s="95" t="s">
        <v>556</v>
      </c>
      <c r="G291" s="91" t="s">
        <v>557</v>
      </c>
      <c r="H291" s="93" t="s">
        <v>558</v>
      </c>
      <c r="I291" s="93"/>
      <c r="J291" s="19" t="s">
        <v>559</v>
      </c>
      <c r="K291" s="9" t="s">
        <v>113</v>
      </c>
      <c r="L291" s="9">
        <v>21</v>
      </c>
      <c r="M291" s="9" t="s">
        <v>103</v>
      </c>
      <c r="N291" s="9" t="s">
        <v>103</v>
      </c>
      <c r="O291" s="9" t="s">
        <v>103</v>
      </c>
      <c r="P291" s="9"/>
      <c r="Q291" s="9">
        <v>401</v>
      </c>
      <c r="R291" s="9" t="str">
        <f t="shared" si="16"/>
        <v>A</v>
      </c>
      <c r="S291" s="9">
        <f t="shared" ref="S291:S322" si="19">IF(K291="남",1,IF(K291="여",2,""))</f>
        <v>1</v>
      </c>
      <c r="T291" s="9" t="str">
        <f t="shared" si="17"/>
        <v>401-A-1</v>
      </c>
      <c r="U291" s="23">
        <v>1</v>
      </c>
      <c r="V291" s="23">
        <v>5</v>
      </c>
    </row>
    <row r="292" spans="1:22">
      <c r="A292" s="35">
        <v>288</v>
      </c>
      <c r="B292" s="88"/>
      <c r="C292" s="89" t="s">
        <v>184</v>
      </c>
      <c r="D292" s="90"/>
      <c r="E292" s="91"/>
      <c r="F292" s="95"/>
      <c r="G292" s="91"/>
      <c r="H292" s="93"/>
      <c r="I292" s="93"/>
      <c r="J292" s="19"/>
      <c r="K292" s="9" t="s">
        <v>102</v>
      </c>
      <c r="L292" s="9"/>
      <c r="M292" s="9" t="s">
        <v>117</v>
      </c>
      <c r="N292" s="9" t="s">
        <v>103</v>
      </c>
      <c r="O292" s="9" t="s">
        <v>117</v>
      </c>
      <c r="P292" s="9"/>
      <c r="Q292" s="9">
        <v>908</v>
      </c>
      <c r="R292" s="9" t="str">
        <f t="shared" si="16"/>
        <v>B</v>
      </c>
      <c r="S292" s="9">
        <f t="shared" si="19"/>
        <v>2</v>
      </c>
      <c r="T292" s="9" t="str">
        <f t="shared" si="17"/>
        <v>908-B-2</v>
      </c>
      <c r="U292" s="23">
        <v>2</v>
      </c>
      <c r="V292" s="23">
        <v>4</v>
      </c>
    </row>
    <row r="293" spans="1:22">
      <c r="A293" s="35">
        <v>289</v>
      </c>
      <c r="B293" s="88" t="s">
        <v>98</v>
      </c>
      <c r="C293" s="89" t="s">
        <v>184</v>
      </c>
      <c r="D293" s="90" t="s">
        <v>873</v>
      </c>
      <c r="E293" s="91" t="s">
        <v>875</v>
      </c>
      <c r="F293" s="95" t="s">
        <v>560</v>
      </c>
      <c r="G293" s="91" t="s">
        <v>561</v>
      </c>
      <c r="H293" s="93"/>
      <c r="I293" s="93"/>
      <c r="J293" s="19" t="s">
        <v>562</v>
      </c>
      <c r="K293" s="9" t="s">
        <v>102</v>
      </c>
      <c r="L293" s="9">
        <v>35</v>
      </c>
      <c r="M293" s="9" t="s">
        <v>117</v>
      </c>
      <c r="N293" s="9" t="s">
        <v>103</v>
      </c>
      <c r="O293" s="9" t="s">
        <v>117</v>
      </c>
      <c r="P293" s="9"/>
      <c r="Q293" s="9">
        <v>925</v>
      </c>
      <c r="R293" s="9" t="str">
        <f t="shared" si="16"/>
        <v>C</v>
      </c>
      <c r="S293" s="9">
        <f t="shared" si="19"/>
        <v>2</v>
      </c>
      <c r="T293" s="9" t="str">
        <f t="shared" si="17"/>
        <v>925-C-2</v>
      </c>
      <c r="U293" s="23">
        <v>1</v>
      </c>
      <c r="V293" s="23">
        <v>8</v>
      </c>
    </row>
    <row r="294" spans="1:22">
      <c r="A294" s="35">
        <v>290</v>
      </c>
      <c r="B294" s="88"/>
      <c r="C294" s="89" t="s">
        <v>184</v>
      </c>
      <c r="D294" s="90"/>
      <c r="E294" s="91"/>
      <c r="F294" s="95"/>
      <c r="G294" s="91"/>
      <c r="H294" s="93"/>
      <c r="I294" s="93"/>
      <c r="J294" s="19"/>
      <c r="K294" s="9"/>
      <c r="L294" s="9"/>
      <c r="M294" s="9"/>
      <c r="N294" s="9"/>
      <c r="O294" s="9"/>
      <c r="P294" s="9"/>
      <c r="Q294" s="9"/>
      <c r="R294" s="9" t="str">
        <f t="shared" si="16"/>
        <v/>
      </c>
      <c r="S294" s="9" t="str">
        <f t="shared" si="19"/>
        <v/>
      </c>
      <c r="T294" s="9" t="str">
        <f t="shared" si="17"/>
        <v/>
      </c>
      <c r="U294" s="23" t="s">
        <v>1010</v>
      </c>
      <c r="V294" s="9"/>
    </row>
    <row r="295" spans="1:22">
      <c r="A295" s="35">
        <v>291</v>
      </c>
      <c r="B295" s="88" t="s">
        <v>98</v>
      </c>
      <c r="C295" s="89" t="s">
        <v>184</v>
      </c>
      <c r="D295" s="90" t="s">
        <v>873</v>
      </c>
      <c r="E295" s="91" t="s">
        <v>876</v>
      </c>
      <c r="F295" s="95" t="s">
        <v>563</v>
      </c>
      <c r="G295" s="91" t="s">
        <v>564</v>
      </c>
      <c r="H295" s="93"/>
      <c r="I295" s="93"/>
      <c r="J295" s="19" t="s">
        <v>565</v>
      </c>
      <c r="K295" s="9" t="s">
        <v>102</v>
      </c>
      <c r="L295" s="9">
        <v>23</v>
      </c>
      <c r="M295" s="9" t="s">
        <v>117</v>
      </c>
      <c r="N295" s="9" t="s">
        <v>103</v>
      </c>
      <c r="O295" s="9" t="s">
        <v>117</v>
      </c>
      <c r="P295" s="9"/>
      <c r="Q295" s="9">
        <v>909</v>
      </c>
      <c r="R295" s="9" t="str">
        <f t="shared" si="16"/>
        <v>B</v>
      </c>
      <c r="S295" s="9">
        <f t="shared" si="19"/>
        <v>2</v>
      </c>
      <c r="T295" s="9" t="str">
        <f t="shared" si="17"/>
        <v>909-B-2</v>
      </c>
      <c r="U295" s="23">
        <v>1</v>
      </c>
      <c r="V295" s="23">
        <v>6</v>
      </c>
    </row>
    <row r="296" spans="1:22">
      <c r="A296" s="35">
        <v>292</v>
      </c>
      <c r="B296" s="88"/>
      <c r="C296" s="89" t="s">
        <v>184</v>
      </c>
      <c r="D296" s="90"/>
      <c r="E296" s="91"/>
      <c r="F296" s="95"/>
      <c r="G296" s="91"/>
      <c r="H296" s="93"/>
      <c r="I296" s="93"/>
      <c r="J296" s="19"/>
      <c r="K296" s="9"/>
      <c r="L296" s="9"/>
      <c r="M296" s="9"/>
      <c r="N296" s="9"/>
      <c r="O296" s="9"/>
      <c r="P296" s="9"/>
      <c r="Q296" s="9"/>
      <c r="R296" s="9" t="str">
        <f t="shared" si="16"/>
        <v/>
      </c>
      <c r="S296" s="9" t="str">
        <f t="shared" si="19"/>
        <v/>
      </c>
      <c r="T296" s="9" t="str">
        <f t="shared" si="17"/>
        <v/>
      </c>
      <c r="U296" s="23" t="s">
        <v>1010</v>
      </c>
      <c r="V296" s="9"/>
    </row>
    <row r="297" spans="1:22">
      <c r="A297" s="35">
        <v>293</v>
      </c>
      <c r="B297" s="88" t="s">
        <v>98</v>
      </c>
      <c r="C297" s="89" t="s">
        <v>184</v>
      </c>
      <c r="D297" s="90" t="s">
        <v>873</v>
      </c>
      <c r="E297" s="91" t="s">
        <v>877</v>
      </c>
      <c r="F297" s="95" t="s">
        <v>566</v>
      </c>
      <c r="G297" s="91" t="s">
        <v>567</v>
      </c>
      <c r="H297" s="93"/>
      <c r="I297" s="93"/>
      <c r="J297" s="19" t="s">
        <v>568</v>
      </c>
      <c r="K297" s="9" t="s">
        <v>102</v>
      </c>
      <c r="L297" s="9">
        <v>20</v>
      </c>
      <c r="M297" s="9" t="s">
        <v>117</v>
      </c>
      <c r="N297" s="9" t="s">
        <v>103</v>
      </c>
      <c r="O297" s="9" t="s">
        <v>117</v>
      </c>
      <c r="P297" s="9"/>
      <c r="Q297" s="9">
        <v>910</v>
      </c>
      <c r="R297" s="9" t="str">
        <f t="shared" si="16"/>
        <v>B</v>
      </c>
      <c r="S297" s="9">
        <f t="shared" si="19"/>
        <v>2</v>
      </c>
      <c r="T297" s="9" t="str">
        <f t="shared" si="17"/>
        <v>910-B-2</v>
      </c>
      <c r="U297" s="23">
        <v>1</v>
      </c>
      <c r="V297" s="23">
        <v>6</v>
      </c>
    </row>
    <row r="298" spans="1:22">
      <c r="A298" s="35">
        <v>294</v>
      </c>
      <c r="B298" s="88"/>
      <c r="C298" s="89" t="s">
        <v>184</v>
      </c>
      <c r="D298" s="90"/>
      <c r="E298" s="91"/>
      <c r="F298" s="95"/>
      <c r="G298" s="91"/>
      <c r="H298" s="93"/>
      <c r="I298" s="93"/>
      <c r="J298" s="19"/>
      <c r="K298" s="9"/>
      <c r="L298" s="9"/>
      <c r="M298" s="9"/>
      <c r="N298" s="9"/>
      <c r="O298" s="9"/>
      <c r="P298" s="9"/>
      <c r="Q298" s="9"/>
      <c r="R298" s="9" t="str">
        <f t="shared" si="16"/>
        <v/>
      </c>
      <c r="S298" s="9" t="str">
        <f t="shared" si="19"/>
        <v/>
      </c>
      <c r="T298" s="9" t="str">
        <f t="shared" si="17"/>
        <v/>
      </c>
      <c r="U298" s="23" t="s">
        <v>1010</v>
      </c>
      <c r="V298" s="9"/>
    </row>
    <row r="299" spans="1:22">
      <c r="A299" s="35">
        <v>295</v>
      </c>
      <c r="B299" s="88" t="s">
        <v>98</v>
      </c>
      <c r="C299" s="89" t="s">
        <v>184</v>
      </c>
      <c r="D299" s="90" t="s">
        <v>873</v>
      </c>
      <c r="E299" s="91" t="s">
        <v>878</v>
      </c>
      <c r="F299" s="95" t="s">
        <v>569</v>
      </c>
      <c r="G299" s="91" t="s">
        <v>570</v>
      </c>
      <c r="H299" s="93"/>
      <c r="I299" s="93"/>
      <c r="J299" s="19" t="s">
        <v>571</v>
      </c>
      <c r="K299" s="9" t="s">
        <v>102</v>
      </c>
      <c r="L299" s="9"/>
      <c r="M299" s="9" t="s">
        <v>117</v>
      </c>
      <c r="N299" s="9" t="s">
        <v>103</v>
      </c>
      <c r="O299" s="9" t="s">
        <v>117</v>
      </c>
      <c r="P299" s="9"/>
      <c r="Q299" s="9">
        <v>911</v>
      </c>
      <c r="R299" s="9" t="str">
        <f t="shared" si="16"/>
        <v>B</v>
      </c>
      <c r="S299" s="9">
        <f t="shared" si="19"/>
        <v>2</v>
      </c>
      <c r="T299" s="9" t="str">
        <f t="shared" si="17"/>
        <v>911-B-2</v>
      </c>
      <c r="U299" s="23">
        <v>1</v>
      </c>
      <c r="V299" s="23">
        <v>6</v>
      </c>
    </row>
    <row r="300" spans="1:22">
      <c r="A300" s="35">
        <v>296</v>
      </c>
      <c r="B300" s="88"/>
      <c r="C300" s="89" t="s">
        <v>184</v>
      </c>
      <c r="D300" s="90"/>
      <c r="E300" s="91"/>
      <c r="F300" s="95"/>
      <c r="G300" s="91"/>
      <c r="H300" s="93"/>
      <c r="I300" s="93"/>
      <c r="J300" s="19"/>
      <c r="K300" s="9"/>
      <c r="L300" s="9"/>
      <c r="M300" s="9"/>
      <c r="N300" s="9"/>
      <c r="O300" s="9"/>
      <c r="P300" s="9"/>
      <c r="Q300" s="9"/>
      <c r="R300" s="9" t="str">
        <f t="shared" si="16"/>
        <v/>
      </c>
      <c r="S300" s="9" t="str">
        <f t="shared" si="19"/>
        <v/>
      </c>
      <c r="T300" s="9" t="str">
        <f t="shared" si="17"/>
        <v/>
      </c>
      <c r="U300" s="23" t="s">
        <v>1010</v>
      </c>
      <c r="V300" s="9"/>
    </row>
    <row r="301" spans="1:22">
      <c r="A301" s="35">
        <v>297</v>
      </c>
      <c r="B301" s="88" t="s">
        <v>98</v>
      </c>
      <c r="C301" s="89" t="s">
        <v>184</v>
      </c>
      <c r="D301" s="90" t="s">
        <v>873</v>
      </c>
      <c r="E301" s="91" t="s">
        <v>879</v>
      </c>
      <c r="F301" s="95" t="s">
        <v>572</v>
      </c>
      <c r="G301" s="91" t="s">
        <v>573</v>
      </c>
      <c r="H301" s="93"/>
      <c r="I301" s="93"/>
      <c r="J301" s="19" t="s">
        <v>574</v>
      </c>
      <c r="K301" s="9" t="s">
        <v>113</v>
      </c>
      <c r="L301" s="9">
        <v>23</v>
      </c>
      <c r="M301" s="9" t="s">
        <v>103</v>
      </c>
      <c r="N301" s="9" t="s">
        <v>103</v>
      </c>
      <c r="O301" s="9" t="s">
        <v>117</v>
      </c>
      <c r="P301" s="9"/>
      <c r="Q301" s="9">
        <v>409</v>
      </c>
      <c r="R301" s="9" t="str">
        <f t="shared" si="16"/>
        <v>B</v>
      </c>
      <c r="S301" s="9">
        <f t="shared" si="19"/>
        <v>1</v>
      </c>
      <c r="T301" s="9" t="str">
        <f t="shared" si="17"/>
        <v>409-B-1</v>
      </c>
      <c r="U301" s="23">
        <v>1</v>
      </c>
      <c r="V301" s="23">
        <v>6</v>
      </c>
    </row>
    <row r="302" spans="1:22">
      <c r="A302" s="35">
        <v>298</v>
      </c>
      <c r="B302" s="88"/>
      <c r="C302" s="89" t="s">
        <v>184</v>
      </c>
      <c r="D302" s="90"/>
      <c r="E302" s="91"/>
      <c r="F302" s="95"/>
      <c r="G302" s="91"/>
      <c r="H302" s="93"/>
      <c r="I302" s="93"/>
      <c r="J302" s="19" t="s">
        <v>536</v>
      </c>
      <c r="K302" s="9" t="s">
        <v>102</v>
      </c>
      <c r="L302" s="9">
        <v>24</v>
      </c>
      <c r="M302" s="9" t="s">
        <v>117</v>
      </c>
      <c r="N302" s="9" t="s">
        <v>103</v>
      </c>
      <c r="O302" s="9" t="s">
        <v>117</v>
      </c>
      <c r="P302" s="9"/>
      <c r="Q302" s="9">
        <v>912</v>
      </c>
      <c r="R302" s="9" t="str">
        <f t="shared" si="16"/>
        <v>B</v>
      </c>
      <c r="S302" s="9">
        <f t="shared" si="19"/>
        <v>2</v>
      </c>
      <c r="T302" s="9" t="str">
        <f t="shared" si="17"/>
        <v>912-B-2</v>
      </c>
      <c r="U302" s="23">
        <v>2</v>
      </c>
      <c r="V302" s="23">
        <v>4</v>
      </c>
    </row>
    <row r="303" spans="1:22">
      <c r="A303" s="35">
        <v>299</v>
      </c>
      <c r="B303" s="88" t="s">
        <v>98</v>
      </c>
      <c r="C303" s="89" t="s">
        <v>184</v>
      </c>
      <c r="D303" s="90" t="s">
        <v>873</v>
      </c>
      <c r="E303" s="91" t="s">
        <v>880</v>
      </c>
      <c r="F303" s="95" t="s">
        <v>575</v>
      </c>
      <c r="G303" s="91" t="s">
        <v>576</v>
      </c>
      <c r="H303" s="93"/>
      <c r="I303" s="93"/>
      <c r="J303" s="19" t="s">
        <v>577</v>
      </c>
      <c r="K303" s="9" t="s">
        <v>113</v>
      </c>
      <c r="L303" s="9">
        <v>21</v>
      </c>
      <c r="M303" s="9" t="s">
        <v>103</v>
      </c>
      <c r="N303" s="9" t="s">
        <v>103</v>
      </c>
      <c r="O303" s="9" t="s">
        <v>117</v>
      </c>
      <c r="P303" s="9"/>
      <c r="Q303" s="9">
        <v>410</v>
      </c>
      <c r="R303" s="9" t="str">
        <f t="shared" si="16"/>
        <v>B</v>
      </c>
      <c r="S303" s="9">
        <f t="shared" si="19"/>
        <v>1</v>
      </c>
      <c r="T303" s="9" t="str">
        <f t="shared" si="17"/>
        <v>410-B-1</v>
      </c>
      <c r="U303" s="23">
        <v>1</v>
      </c>
      <c r="V303" s="23">
        <v>6</v>
      </c>
    </row>
    <row r="304" spans="1:22">
      <c r="A304" s="35">
        <v>300</v>
      </c>
      <c r="B304" s="88"/>
      <c r="C304" s="89" t="s">
        <v>184</v>
      </c>
      <c r="D304" s="90"/>
      <c r="E304" s="91"/>
      <c r="F304" s="95"/>
      <c r="G304" s="91"/>
      <c r="H304" s="93"/>
      <c r="I304" s="93"/>
      <c r="J304" s="19" t="s">
        <v>578</v>
      </c>
      <c r="K304" s="9" t="s">
        <v>102</v>
      </c>
      <c r="L304" s="9">
        <v>23</v>
      </c>
      <c r="M304" s="9" t="s">
        <v>117</v>
      </c>
      <c r="N304" s="9" t="s">
        <v>103</v>
      </c>
      <c r="O304" s="9" t="s">
        <v>117</v>
      </c>
      <c r="P304" s="9"/>
      <c r="Q304" s="9">
        <v>913</v>
      </c>
      <c r="R304" s="9" t="str">
        <f t="shared" si="16"/>
        <v>B</v>
      </c>
      <c r="S304" s="9">
        <f t="shared" si="19"/>
        <v>2</v>
      </c>
      <c r="T304" s="9" t="str">
        <f t="shared" si="17"/>
        <v>913-B-2</v>
      </c>
      <c r="U304" s="23">
        <v>2</v>
      </c>
      <c r="V304" s="23">
        <v>4</v>
      </c>
    </row>
    <row r="305" spans="1:22">
      <c r="A305" s="35">
        <v>301</v>
      </c>
      <c r="B305" s="88" t="s">
        <v>98</v>
      </c>
      <c r="C305" s="89" t="s">
        <v>184</v>
      </c>
      <c r="D305" s="90" t="s">
        <v>873</v>
      </c>
      <c r="E305" s="91" t="s">
        <v>881</v>
      </c>
      <c r="F305" s="95" t="s">
        <v>579</v>
      </c>
      <c r="G305" s="91" t="s">
        <v>580</v>
      </c>
      <c r="H305" s="93"/>
      <c r="I305" s="93"/>
      <c r="J305" s="19" t="s">
        <v>581</v>
      </c>
      <c r="K305" s="9" t="s">
        <v>102</v>
      </c>
      <c r="L305" s="9">
        <v>26</v>
      </c>
      <c r="M305" s="9" t="s">
        <v>117</v>
      </c>
      <c r="N305" s="9" t="s">
        <v>103</v>
      </c>
      <c r="O305" s="9" t="s">
        <v>117</v>
      </c>
      <c r="P305" s="9"/>
      <c r="Q305" s="9">
        <v>914</v>
      </c>
      <c r="R305" s="9" t="str">
        <f t="shared" si="16"/>
        <v>B</v>
      </c>
      <c r="S305" s="9">
        <f t="shared" si="19"/>
        <v>2</v>
      </c>
      <c r="T305" s="9" t="str">
        <f t="shared" si="17"/>
        <v>914-B-2</v>
      </c>
      <c r="U305" s="23">
        <v>2</v>
      </c>
      <c r="V305" s="23">
        <v>4</v>
      </c>
    </row>
    <row r="306" spans="1:22">
      <c r="A306" s="35">
        <v>302</v>
      </c>
      <c r="B306" s="88"/>
      <c r="C306" s="89" t="s">
        <v>184</v>
      </c>
      <c r="D306" s="90"/>
      <c r="E306" s="91"/>
      <c r="F306" s="95"/>
      <c r="G306" s="91"/>
      <c r="H306" s="93"/>
      <c r="I306" s="93"/>
      <c r="J306" s="19" t="s">
        <v>582</v>
      </c>
      <c r="K306" s="9" t="s">
        <v>102</v>
      </c>
      <c r="L306" s="9">
        <v>35</v>
      </c>
      <c r="M306" s="9" t="s">
        <v>117</v>
      </c>
      <c r="N306" s="9" t="s">
        <v>103</v>
      </c>
      <c r="O306" s="9" t="s">
        <v>117</v>
      </c>
      <c r="P306" s="9"/>
      <c r="Q306" s="9">
        <v>926</v>
      </c>
      <c r="R306" s="9" t="str">
        <f t="shared" si="16"/>
        <v>C</v>
      </c>
      <c r="S306" s="9">
        <f t="shared" si="19"/>
        <v>2</v>
      </c>
      <c r="T306" s="9" t="str">
        <f t="shared" si="17"/>
        <v>926-C-2</v>
      </c>
      <c r="U306" s="23">
        <v>1</v>
      </c>
      <c r="V306" s="23">
        <v>8</v>
      </c>
    </row>
    <row r="307" spans="1:22">
      <c r="A307" s="35">
        <v>303</v>
      </c>
      <c r="B307" s="88" t="s">
        <v>98</v>
      </c>
      <c r="C307" s="89" t="s">
        <v>184</v>
      </c>
      <c r="D307" s="90" t="s">
        <v>873</v>
      </c>
      <c r="E307" s="91" t="s">
        <v>882</v>
      </c>
      <c r="F307" s="95" t="s">
        <v>583</v>
      </c>
      <c r="G307" s="91" t="s">
        <v>584</v>
      </c>
      <c r="H307" s="93"/>
      <c r="I307" s="93"/>
      <c r="J307" s="19"/>
      <c r="K307" s="9"/>
      <c r="L307" s="9"/>
      <c r="M307" s="9"/>
      <c r="N307" s="9"/>
      <c r="O307" s="9"/>
      <c r="P307" s="9"/>
      <c r="Q307" s="9"/>
      <c r="R307" s="9" t="str">
        <f t="shared" si="16"/>
        <v/>
      </c>
      <c r="S307" s="9" t="str">
        <f t="shared" si="19"/>
        <v/>
      </c>
      <c r="T307" s="9" t="str">
        <f t="shared" si="17"/>
        <v/>
      </c>
      <c r="U307" s="23" t="s">
        <v>1010</v>
      </c>
      <c r="V307" s="9"/>
    </row>
    <row r="308" spans="1:22">
      <c r="A308" s="35">
        <v>304</v>
      </c>
      <c r="B308" s="88"/>
      <c r="C308" s="89" t="s">
        <v>184</v>
      </c>
      <c r="D308" s="90"/>
      <c r="E308" s="91"/>
      <c r="F308" s="95"/>
      <c r="G308" s="91"/>
      <c r="H308" s="93"/>
      <c r="I308" s="93"/>
      <c r="J308" s="19"/>
      <c r="K308" s="9"/>
      <c r="L308" s="9"/>
      <c r="M308" s="9"/>
      <c r="N308" s="9"/>
      <c r="O308" s="9"/>
      <c r="P308" s="9"/>
      <c r="Q308" s="9"/>
      <c r="R308" s="9" t="str">
        <f t="shared" si="16"/>
        <v/>
      </c>
      <c r="S308" s="9" t="str">
        <f t="shared" si="19"/>
        <v/>
      </c>
      <c r="T308" s="9" t="str">
        <f t="shared" si="17"/>
        <v/>
      </c>
      <c r="U308" s="23" t="s">
        <v>1010</v>
      </c>
      <c r="V308" s="9"/>
    </row>
    <row r="309" spans="1:22">
      <c r="A309" s="35">
        <v>305</v>
      </c>
      <c r="B309" s="88" t="s">
        <v>98</v>
      </c>
      <c r="C309" s="89" t="s">
        <v>184</v>
      </c>
      <c r="D309" s="90" t="s">
        <v>873</v>
      </c>
      <c r="E309" s="91" t="s">
        <v>883</v>
      </c>
      <c r="F309" s="95" t="s">
        <v>585</v>
      </c>
      <c r="G309" s="91" t="s">
        <v>586</v>
      </c>
      <c r="H309" s="93"/>
      <c r="I309" s="93"/>
      <c r="J309" s="19" t="s">
        <v>587</v>
      </c>
      <c r="K309" s="9" t="s">
        <v>113</v>
      </c>
      <c r="L309" s="9">
        <v>34</v>
      </c>
      <c r="M309" s="9" t="s">
        <v>117</v>
      </c>
      <c r="N309" s="9" t="s">
        <v>103</v>
      </c>
      <c r="O309" s="9" t="s">
        <v>117</v>
      </c>
      <c r="P309" s="9"/>
      <c r="Q309" s="9">
        <v>411</v>
      </c>
      <c r="R309" s="9" t="str">
        <f t="shared" si="16"/>
        <v>C</v>
      </c>
      <c r="S309" s="9">
        <f t="shared" si="19"/>
        <v>1</v>
      </c>
      <c r="T309" s="9" t="str">
        <f t="shared" si="17"/>
        <v>411-C-1</v>
      </c>
      <c r="U309" s="23">
        <v>1</v>
      </c>
      <c r="V309" s="23">
        <f>IF(L309&lt;=35,7,8)</f>
        <v>7</v>
      </c>
    </row>
    <row r="310" spans="1:22">
      <c r="A310" s="35">
        <v>306</v>
      </c>
      <c r="B310" s="88"/>
      <c r="C310" s="89" t="s">
        <v>184</v>
      </c>
      <c r="D310" s="90"/>
      <c r="E310" s="91"/>
      <c r="F310" s="95"/>
      <c r="G310" s="91"/>
      <c r="H310" s="93"/>
      <c r="I310" s="93"/>
      <c r="J310" s="19"/>
      <c r="K310" s="9"/>
      <c r="L310" s="9"/>
      <c r="M310" s="9"/>
      <c r="N310" s="9"/>
      <c r="O310" s="9"/>
      <c r="P310" s="9"/>
      <c r="Q310" s="9"/>
      <c r="R310" s="9" t="str">
        <f t="shared" si="16"/>
        <v/>
      </c>
      <c r="S310" s="9" t="str">
        <f t="shared" si="19"/>
        <v/>
      </c>
      <c r="T310" s="9" t="str">
        <f t="shared" si="17"/>
        <v/>
      </c>
      <c r="U310" s="23" t="s">
        <v>1010</v>
      </c>
      <c r="V310" s="9"/>
    </row>
    <row r="311" spans="1:22">
      <c r="A311" s="35">
        <v>307</v>
      </c>
      <c r="B311" s="88" t="s">
        <v>98</v>
      </c>
      <c r="C311" s="89" t="s">
        <v>184</v>
      </c>
      <c r="D311" s="90" t="s">
        <v>873</v>
      </c>
      <c r="E311" s="91" t="s">
        <v>884</v>
      </c>
      <c r="F311" s="95" t="s">
        <v>588</v>
      </c>
      <c r="G311" s="91" t="s">
        <v>589</v>
      </c>
      <c r="H311" s="93"/>
      <c r="I311" s="93"/>
      <c r="J311" s="19" t="s">
        <v>590</v>
      </c>
      <c r="K311" s="9" t="s">
        <v>102</v>
      </c>
      <c r="L311" s="9">
        <v>21</v>
      </c>
      <c r="M311" s="9" t="s">
        <v>117</v>
      </c>
      <c r="N311" s="9" t="s">
        <v>103</v>
      </c>
      <c r="O311" s="9" t="s">
        <v>117</v>
      </c>
      <c r="P311" s="9"/>
      <c r="Q311" s="9">
        <v>915</v>
      </c>
      <c r="R311" s="9" t="str">
        <f t="shared" si="16"/>
        <v>B</v>
      </c>
      <c r="S311" s="9">
        <f t="shared" si="19"/>
        <v>2</v>
      </c>
      <c r="T311" s="9" t="str">
        <f t="shared" si="17"/>
        <v>915-B-2</v>
      </c>
      <c r="U311" s="23">
        <v>1</v>
      </c>
      <c r="V311" s="23">
        <v>6</v>
      </c>
    </row>
    <row r="312" spans="1:22">
      <c r="A312" s="35">
        <v>308</v>
      </c>
      <c r="B312" s="88"/>
      <c r="C312" s="89" t="s">
        <v>184</v>
      </c>
      <c r="D312" s="90"/>
      <c r="E312" s="91"/>
      <c r="F312" s="95"/>
      <c r="G312" s="91"/>
      <c r="H312" s="93"/>
      <c r="I312" s="93"/>
      <c r="J312" s="19"/>
      <c r="K312" s="9"/>
      <c r="L312" s="9"/>
      <c r="M312" s="9"/>
      <c r="N312" s="9"/>
      <c r="O312" s="9"/>
      <c r="P312" s="9"/>
      <c r="Q312" s="9"/>
      <c r="R312" s="9" t="str">
        <f t="shared" si="16"/>
        <v/>
      </c>
      <c r="S312" s="9" t="str">
        <f t="shared" si="19"/>
        <v/>
      </c>
      <c r="T312" s="9" t="str">
        <f t="shared" si="17"/>
        <v/>
      </c>
      <c r="U312" s="23" t="s">
        <v>1010</v>
      </c>
      <c r="V312" s="9"/>
    </row>
    <row r="313" spans="1:22">
      <c r="A313" s="35">
        <v>309</v>
      </c>
      <c r="B313" s="88" t="s">
        <v>98</v>
      </c>
      <c r="C313" s="89" t="s">
        <v>184</v>
      </c>
      <c r="D313" s="90" t="s">
        <v>873</v>
      </c>
      <c r="E313" s="91" t="s">
        <v>885</v>
      </c>
      <c r="F313" s="95" t="s">
        <v>591</v>
      </c>
      <c r="G313" s="91" t="s">
        <v>592</v>
      </c>
      <c r="H313" s="93"/>
      <c r="I313" s="93"/>
      <c r="J313" s="19"/>
      <c r="K313" s="9"/>
      <c r="L313" s="9"/>
      <c r="M313" s="9"/>
      <c r="N313" s="9"/>
      <c r="O313" s="9"/>
      <c r="P313" s="9"/>
      <c r="Q313" s="9"/>
      <c r="R313" s="9" t="str">
        <f t="shared" si="16"/>
        <v/>
      </c>
      <c r="S313" s="9" t="str">
        <f t="shared" si="19"/>
        <v/>
      </c>
      <c r="T313" s="9" t="str">
        <f t="shared" si="17"/>
        <v/>
      </c>
      <c r="U313" s="23" t="s">
        <v>1010</v>
      </c>
      <c r="V313" s="9"/>
    </row>
    <row r="314" spans="1:22">
      <c r="A314" s="35">
        <v>310</v>
      </c>
      <c r="B314" s="88"/>
      <c r="C314" s="89" t="s">
        <v>184</v>
      </c>
      <c r="D314" s="90"/>
      <c r="E314" s="91"/>
      <c r="F314" s="95"/>
      <c r="G314" s="91"/>
      <c r="H314" s="93"/>
      <c r="I314" s="93"/>
      <c r="J314" s="19"/>
      <c r="K314" s="9"/>
      <c r="L314" s="9"/>
      <c r="M314" s="9"/>
      <c r="N314" s="9"/>
      <c r="O314" s="9"/>
      <c r="P314" s="9"/>
      <c r="Q314" s="9"/>
      <c r="R314" s="9" t="str">
        <f t="shared" si="16"/>
        <v/>
      </c>
      <c r="S314" s="9" t="str">
        <f t="shared" si="19"/>
        <v/>
      </c>
      <c r="T314" s="9" t="str">
        <f t="shared" si="17"/>
        <v/>
      </c>
      <c r="U314" s="23" t="s">
        <v>1010</v>
      </c>
      <c r="V314" s="9"/>
    </row>
    <row r="315" spans="1:22">
      <c r="A315" s="35">
        <v>311</v>
      </c>
      <c r="B315" s="89" t="s">
        <v>17</v>
      </c>
      <c r="C315" s="89" t="s">
        <v>183</v>
      </c>
      <c r="D315" s="90" t="s">
        <v>1017</v>
      </c>
      <c r="E315" s="93" t="s">
        <v>886</v>
      </c>
      <c r="F315" s="96" t="s">
        <v>1018</v>
      </c>
      <c r="G315" s="93" t="s">
        <v>1019</v>
      </c>
      <c r="H315" s="93"/>
      <c r="I315" s="94"/>
      <c r="J315" s="19"/>
      <c r="K315" s="9"/>
      <c r="L315" s="9"/>
      <c r="M315" s="9"/>
      <c r="N315" s="9"/>
      <c r="O315" s="9"/>
      <c r="P315" s="9"/>
      <c r="Q315" s="9"/>
      <c r="R315" s="9" t="str">
        <f t="shared" si="16"/>
        <v/>
      </c>
      <c r="S315" s="9" t="str">
        <f t="shared" si="19"/>
        <v/>
      </c>
      <c r="T315" s="9" t="str">
        <f t="shared" si="17"/>
        <v/>
      </c>
      <c r="U315" s="23" t="s">
        <v>1010</v>
      </c>
      <c r="V315" s="9"/>
    </row>
    <row r="316" spans="1:22">
      <c r="A316" s="35">
        <v>312</v>
      </c>
      <c r="B316" s="89"/>
      <c r="C316" s="89" t="s">
        <v>184</v>
      </c>
      <c r="D316" s="90"/>
      <c r="E316" s="93"/>
      <c r="F316" s="96"/>
      <c r="G316" s="93"/>
      <c r="H316" s="93"/>
      <c r="I316" s="94"/>
      <c r="J316" s="19"/>
      <c r="K316" s="9"/>
      <c r="L316" s="9"/>
      <c r="M316" s="9"/>
      <c r="N316" s="9"/>
      <c r="O316" s="9"/>
      <c r="P316" s="9"/>
      <c r="Q316" s="9"/>
      <c r="R316" s="9" t="str">
        <f t="shared" si="16"/>
        <v/>
      </c>
      <c r="S316" s="9" t="str">
        <f t="shared" si="19"/>
        <v/>
      </c>
      <c r="T316" s="9" t="str">
        <f t="shared" si="17"/>
        <v/>
      </c>
      <c r="U316" s="23" t="s">
        <v>1010</v>
      </c>
      <c r="V316" s="9"/>
    </row>
    <row r="317" spans="1:22">
      <c r="A317" s="35">
        <v>313</v>
      </c>
      <c r="B317" s="89" t="s">
        <v>17</v>
      </c>
      <c r="C317" s="89" t="s">
        <v>183</v>
      </c>
      <c r="D317" s="90" t="s">
        <v>1017</v>
      </c>
      <c r="E317" s="93" t="s">
        <v>887</v>
      </c>
      <c r="F317" s="96" t="s">
        <v>1020</v>
      </c>
      <c r="G317" s="93" t="s">
        <v>1021</v>
      </c>
      <c r="H317" s="93"/>
      <c r="I317" s="94"/>
      <c r="J317" s="19"/>
      <c r="K317" s="9"/>
      <c r="L317" s="9"/>
      <c r="M317" s="9"/>
      <c r="N317" s="9"/>
      <c r="O317" s="9"/>
      <c r="P317" s="9"/>
      <c r="Q317" s="9"/>
      <c r="R317" s="9" t="str">
        <f t="shared" si="16"/>
        <v/>
      </c>
      <c r="S317" s="9" t="str">
        <f t="shared" si="19"/>
        <v/>
      </c>
      <c r="T317" s="9" t="str">
        <f t="shared" si="17"/>
        <v/>
      </c>
      <c r="U317" s="23" t="s">
        <v>1010</v>
      </c>
      <c r="V317" s="9"/>
    </row>
    <row r="318" spans="1:22">
      <c r="A318" s="35">
        <v>314</v>
      </c>
      <c r="B318" s="89"/>
      <c r="C318" s="89" t="s">
        <v>184</v>
      </c>
      <c r="D318" s="90"/>
      <c r="E318" s="93"/>
      <c r="F318" s="96"/>
      <c r="G318" s="93"/>
      <c r="H318" s="93"/>
      <c r="I318" s="94"/>
      <c r="J318" s="19"/>
      <c r="K318" s="9"/>
      <c r="L318" s="9"/>
      <c r="M318" s="9"/>
      <c r="N318" s="9"/>
      <c r="O318" s="9"/>
      <c r="P318" s="9"/>
      <c r="Q318" s="9"/>
      <c r="R318" s="9" t="str">
        <f t="shared" si="16"/>
        <v/>
      </c>
      <c r="S318" s="9" t="str">
        <f t="shared" si="19"/>
        <v/>
      </c>
      <c r="T318" s="9" t="str">
        <f t="shared" si="17"/>
        <v/>
      </c>
      <c r="U318" s="23" t="s">
        <v>1010</v>
      </c>
      <c r="V318" s="9"/>
    </row>
    <row r="319" spans="1:22">
      <c r="A319" s="35">
        <v>315</v>
      </c>
      <c r="B319" s="89" t="s">
        <v>18</v>
      </c>
      <c r="C319" s="89" t="s">
        <v>183</v>
      </c>
      <c r="D319" s="90" t="s">
        <v>1017</v>
      </c>
      <c r="E319" s="93" t="s">
        <v>18</v>
      </c>
      <c r="F319" s="96" t="s">
        <v>1022</v>
      </c>
      <c r="G319" s="93" t="s">
        <v>1023</v>
      </c>
      <c r="H319" s="93"/>
      <c r="I319" s="94"/>
      <c r="J319" s="19"/>
      <c r="K319" s="9"/>
      <c r="L319" s="9"/>
      <c r="M319" s="9"/>
      <c r="N319" s="9"/>
      <c r="O319" s="9"/>
      <c r="P319" s="9"/>
      <c r="Q319" s="9"/>
      <c r="R319" s="9" t="str">
        <f t="shared" si="16"/>
        <v/>
      </c>
      <c r="S319" s="9" t="str">
        <f t="shared" si="19"/>
        <v/>
      </c>
      <c r="T319" s="9" t="str">
        <f t="shared" si="17"/>
        <v/>
      </c>
      <c r="U319" s="23" t="s">
        <v>1010</v>
      </c>
      <c r="V319" s="9"/>
    </row>
    <row r="320" spans="1:22">
      <c r="A320" s="35">
        <v>316</v>
      </c>
      <c r="B320" s="89"/>
      <c r="C320" s="89" t="s">
        <v>184</v>
      </c>
      <c r="D320" s="90"/>
      <c r="E320" s="93"/>
      <c r="F320" s="96"/>
      <c r="G320" s="93"/>
      <c r="H320" s="93"/>
      <c r="I320" s="94"/>
      <c r="J320" s="19"/>
      <c r="K320" s="9"/>
      <c r="L320" s="9"/>
      <c r="M320" s="9"/>
      <c r="N320" s="9"/>
      <c r="O320" s="9"/>
      <c r="P320" s="9"/>
      <c r="Q320" s="9"/>
      <c r="R320" s="9" t="str">
        <f t="shared" si="16"/>
        <v/>
      </c>
      <c r="S320" s="9" t="str">
        <f t="shared" si="19"/>
        <v/>
      </c>
      <c r="T320" s="9" t="str">
        <f t="shared" si="17"/>
        <v/>
      </c>
      <c r="U320" s="23" t="s">
        <v>1010</v>
      </c>
      <c r="V320" s="9"/>
    </row>
    <row r="321" spans="1:22">
      <c r="A321" s="35">
        <v>317</v>
      </c>
      <c r="B321" s="89" t="s">
        <v>151</v>
      </c>
      <c r="C321" s="89" t="s">
        <v>183</v>
      </c>
      <c r="D321" s="90" t="s">
        <v>889</v>
      </c>
      <c r="E321" s="93" t="s">
        <v>890</v>
      </c>
      <c r="F321" s="96" t="s">
        <v>949</v>
      </c>
      <c r="G321" s="93" t="s">
        <v>891</v>
      </c>
      <c r="H321" s="93" t="s">
        <v>63</v>
      </c>
      <c r="I321" s="94" t="s">
        <v>63</v>
      </c>
      <c r="J321" s="19" t="s">
        <v>892</v>
      </c>
      <c r="K321" s="9" t="s">
        <v>69</v>
      </c>
      <c r="L321" s="9">
        <v>25</v>
      </c>
      <c r="M321" s="9" t="s">
        <v>103</v>
      </c>
      <c r="N321" s="9" t="s">
        <v>103</v>
      </c>
      <c r="O321" s="9" t="s">
        <v>103</v>
      </c>
      <c r="P321" s="9"/>
      <c r="Q321" s="9">
        <v>402</v>
      </c>
      <c r="R321" s="9" t="str">
        <f t="shared" si="16"/>
        <v>A</v>
      </c>
      <c r="S321" s="9">
        <f t="shared" si="19"/>
        <v>1</v>
      </c>
      <c r="T321" s="9" t="str">
        <f t="shared" si="17"/>
        <v>402-A-1</v>
      </c>
      <c r="U321" s="23">
        <v>2</v>
      </c>
      <c r="V321" s="23">
        <v>3</v>
      </c>
    </row>
    <row r="322" spans="1:22">
      <c r="A322" s="35">
        <v>318</v>
      </c>
      <c r="B322" s="89"/>
      <c r="C322" s="89" t="s">
        <v>184</v>
      </c>
      <c r="D322" s="90"/>
      <c r="E322" s="93"/>
      <c r="F322" s="96"/>
      <c r="G322" s="93"/>
      <c r="H322" s="93"/>
      <c r="I322" s="94"/>
      <c r="J322" s="19" t="s">
        <v>893</v>
      </c>
      <c r="K322" s="9" t="s">
        <v>65</v>
      </c>
      <c r="L322" s="9">
        <v>30</v>
      </c>
      <c r="M322" s="9" t="s">
        <v>117</v>
      </c>
      <c r="N322" s="9" t="s">
        <v>103</v>
      </c>
      <c r="O322" s="9" t="s">
        <v>103</v>
      </c>
      <c r="P322" s="9"/>
      <c r="Q322" s="9">
        <v>901</v>
      </c>
      <c r="R322" s="9" t="str">
        <f t="shared" si="16"/>
        <v>C</v>
      </c>
      <c r="S322" s="9">
        <f t="shared" si="19"/>
        <v>2</v>
      </c>
      <c r="T322" s="9" t="str">
        <f t="shared" si="17"/>
        <v>901-C-2</v>
      </c>
      <c r="U322" s="23">
        <v>1</v>
      </c>
      <c r="V322" s="23">
        <f>IF(L322&lt;=35,7,8)</f>
        <v>7</v>
      </c>
    </row>
    <row r="323" spans="1:22">
      <c r="A323" s="35">
        <v>319</v>
      </c>
      <c r="B323" s="89" t="s">
        <v>18</v>
      </c>
      <c r="C323" s="89" t="s">
        <v>183</v>
      </c>
      <c r="D323" s="90" t="s">
        <v>889</v>
      </c>
      <c r="E323" s="90" t="s">
        <v>890</v>
      </c>
      <c r="F323" s="97" t="s">
        <v>894</v>
      </c>
      <c r="G323" s="90" t="s">
        <v>895</v>
      </c>
      <c r="H323" s="93" t="s">
        <v>63</v>
      </c>
      <c r="I323" s="94" t="s">
        <v>63</v>
      </c>
      <c r="J323" s="19" t="s">
        <v>896</v>
      </c>
      <c r="K323" s="9" t="s">
        <v>65</v>
      </c>
      <c r="L323" s="9">
        <v>25</v>
      </c>
      <c r="M323" s="9" t="s">
        <v>117</v>
      </c>
      <c r="N323" s="9" t="s">
        <v>117</v>
      </c>
      <c r="O323" s="9" t="s">
        <v>117</v>
      </c>
      <c r="P323" s="9"/>
      <c r="Q323" s="9">
        <v>916</v>
      </c>
      <c r="R323" s="9" t="str">
        <f t="shared" si="16"/>
        <v>B</v>
      </c>
      <c r="S323" s="9">
        <f t="shared" ref="S323:S354" si="20">IF(K323="남",1,IF(K323="여",2,""))</f>
        <v>2</v>
      </c>
      <c r="T323" s="9" t="str">
        <f t="shared" si="17"/>
        <v>916-B-2</v>
      </c>
      <c r="U323" s="23">
        <v>1</v>
      </c>
      <c r="V323" s="23">
        <v>6</v>
      </c>
    </row>
    <row r="324" spans="1:22">
      <c r="A324" s="35">
        <v>320</v>
      </c>
      <c r="B324" s="89"/>
      <c r="C324" s="89" t="s">
        <v>184</v>
      </c>
      <c r="D324" s="90"/>
      <c r="E324" s="90"/>
      <c r="F324" s="97"/>
      <c r="G324" s="90"/>
      <c r="H324" s="93"/>
      <c r="I324" s="94"/>
      <c r="J324" s="19"/>
      <c r="K324" s="9"/>
      <c r="L324" s="9"/>
      <c r="M324" s="9"/>
      <c r="N324" s="9"/>
      <c r="O324" s="9"/>
      <c r="P324" s="9"/>
      <c r="Q324" s="9"/>
      <c r="R324" s="9" t="str">
        <f t="shared" si="16"/>
        <v/>
      </c>
      <c r="S324" s="9" t="str">
        <f t="shared" si="20"/>
        <v/>
      </c>
      <c r="T324" s="9" t="str">
        <f t="shared" si="17"/>
        <v/>
      </c>
      <c r="U324" s="23"/>
      <c r="V324" s="9"/>
    </row>
    <row r="325" spans="1:22">
      <c r="A325" s="35">
        <v>321</v>
      </c>
      <c r="B325" s="89" t="s">
        <v>17</v>
      </c>
      <c r="C325" s="89" t="s">
        <v>183</v>
      </c>
      <c r="D325" s="90" t="s">
        <v>889</v>
      </c>
      <c r="E325" s="91" t="s">
        <v>890</v>
      </c>
      <c r="F325" s="95" t="s">
        <v>897</v>
      </c>
      <c r="G325" s="91" t="s">
        <v>898</v>
      </c>
      <c r="H325" s="93" t="s">
        <v>63</v>
      </c>
      <c r="I325" s="94" t="s">
        <v>63</v>
      </c>
      <c r="J325" s="19"/>
      <c r="K325" s="9"/>
      <c r="L325" s="9"/>
      <c r="M325" s="9"/>
      <c r="N325" s="9"/>
      <c r="O325" s="9"/>
      <c r="P325" s="9"/>
      <c r="Q325" s="9"/>
      <c r="R325" s="9" t="str">
        <f t="shared" ref="R325:R388" si="21">IF(L325&gt;=30,"C",IF(O325="O","A",IF(O325="X","B","")))</f>
        <v/>
      </c>
      <c r="S325" s="9" t="str">
        <f t="shared" si="20"/>
        <v/>
      </c>
      <c r="T325" s="9" t="str">
        <f t="shared" ref="T325:T388" si="22">IF(COUNTA(Q325)=1,CONCATENATE(Q325,"-",R325,"-",S325),"")</f>
        <v/>
      </c>
      <c r="U325" s="23" t="s">
        <v>1010</v>
      </c>
      <c r="V325" s="9"/>
    </row>
    <row r="326" spans="1:22">
      <c r="A326" s="35">
        <v>322</v>
      </c>
      <c r="B326" s="89"/>
      <c r="C326" s="89" t="s">
        <v>184</v>
      </c>
      <c r="D326" s="90"/>
      <c r="E326" s="91"/>
      <c r="F326" s="95"/>
      <c r="G326" s="91"/>
      <c r="H326" s="93"/>
      <c r="I326" s="94"/>
      <c r="J326" s="19"/>
      <c r="K326" s="9"/>
      <c r="L326" s="9"/>
      <c r="M326" s="9"/>
      <c r="N326" s="9"/>
      <c r="O326" s="9"/>
      <c r="P326" s="9"/>
      <c r="Q326" s="9"/>
      <c r="R326" s="9" t="str">
        <f t="shared" si="21"/>
        <v/>
      </c>
      <c r="S326" s="9" t="str">
        <f t="shared" si="20"/>
        <v/>
      </c>
      <c r="T326" s="9" t="str">
        <f t="shared" si="22"/>
        <v/>
      </c>
      <c r="U326" s="23" t="s">
        <v>1010</v>
      </c>
      <c r="V326" s="9"/>
    </row>
    <row r="327" spans="1:22">
      <c r="A327" s="35">
        <v>323</v>
      </c>
      <c r="B327" s="89" t="s">
        <v>17</v>
      </c>
      <c r="C327" s="89" t="s">
        <v>183</v>
      </c>
      <c r="D327" s="90" t="s">
        <v>889</v>
      </c>
      <c r="E327" s="91" t="s">
        <v>899</v>
      </c>
      <c r="F327" s="95" t="s">
        <v>900</v>
      </c>
      <c r="G327" s="91" t="s">
        <v>901</v>
      </c>
      <c r="H327" s="93" t="s">
        <v>103</v>
      </c>
      <c r="I327" s="94" t="s">
        <v>63</v>
      </c>
      <c r="J327" s="19"/>
      <c r="K327" s="9"/>
      <c r="L327" s="9"/>
      <c r="M327" s="9"/>
      <c r="N327" s="9"/>
      <c r="O327" s="9"/>
      <c r="P327" s="9"/>
      <c r="Q327" s="9"/>
      <c r="R327" s="9" t="str">
        <f t="shared" si="21"/>
        <v/>
      </c>
      <c r="S327" s="9" t="str">
        <f t="shared" si="20"/>
        <v/>
      </c>
      <c r="T327" s="9" t="str">
        <f t="shared" si="22"/>
        <v/>
      </c>
      <c r="U327" s="23" t="s">
        <v>1010</v>
      </c>
      <c r="V327" s="9"/>
    </row>
    <row r="328" spans="1:22">
      <c r="A328" s="35">
        <v>324</v>
      </c>
      <c r="B328" s="89"/>
      <c r="C328" s="89" t="s">
        <v>184</v>
      </c>
      <c r="D328" s="90"/>
      <c r="E328" s="91"/>
      <c r="F328" s="95"/>
      <c r="G328" s="91"/>
      <c r="H328" s="93"/>
      <c r="I328" s="94"/>
      <c r="J328" s="19"/>
      <c r="K328" s="9"/>
      <c r="L328" s="9"/>
      <c r="M328" s="9"/>
      <c r="N328" s="9"/>
      <c r="O328" s="9"/>
      <c r="P328" s="9"/>
      <c r="Q328" s="9"/>
      <c r="R328" s="9" t="str">
        <f t="shared" si="21"/>
        <v/>
      </c>
      <c r="S328" s="9" t="str">
        <f t="shared" si="20"/>
        <v/>
      </c>
      <c r="T328" s="9" t="str">
        <f t="shared" si="22"/>
        <v/>
      </c>
      <c r="U328" s="23" t="s">
        <v>1010</v>
      </c>
      <c r="V328" s="9"/>
    </row>
    <row r="329" spans="1:22">
      <c r="A329" s="35">
        <v>325</v>
      </c>
      <c r="B329" s="89" t="s">
        <v>17</v>
      </c>
      <c r="C329" s="89" t="s">
        <v>183</v>
      </c>
      <c r="D329" s="90" t="s">
        <v>889</v>
      </c>
      <c r="E329" s="91" t="s">
        <v>902</v>
      </c>
      <c r="F329" s="95" t="s">
        <v>903</v>
      </c>
      <c r="G329" s="91" t="s">
        <v>904</v>
      </c>
      <c r="H329" s="93" t="s">
        <v>103</v>
      </c>
      <c r="I329" s="94" t="s">
        <v>63</v>
      </c>
      <c r="J329" s="19" t="s">
        <v>905</v>
      </c>
      <c r="K329" s="9" t="s">
        <v>65</v>
      </c>
      <c r="L329" s="9">
        <v>25</v>
      </c>
      <c r="M329" s="9" t="s">
        <v>117</v>
      </c>
      <c r="N329" s="9" t="s">
        <v>117</v>
      </c>
      <c r="O329" s="9" t="s">
        <v>117</v>
      </c>
      <c r="P329" s="9"/>
      <c r="Q329" s="9">
        <v>917</v>
      </c>
      <c r="R329" s="9" t="str">
        <f t="shared" si="21"/>
        <v>B</v>
      </c>
      <c r="S329" s="9">
        <f t="shared" si="20"/>
        <v>2</v>
      </c>
      <c r="T329" s="9" t="str">
        <f t="shared" si="22"/>
        <v>917-B-2</v>
      </c>
      <c r="U329" s="23">
        <v>2</v>
      </c>
      <c r="V329" s="23">
        <v>4</v>
      </c>
    </row>
    <row r="330" spans="1:22">
      <c r="A330" s="35">
        <v>326</v>
      </c>
      <c r="B330" s="89"/>
      <c r="C330" s="89" t="s">
        <v>184</v>
      </c>
      <c r="D330" s="90"/>
      <c r="E330" s="91"/>
      <c r="F330" s="95"/>
      <c r="G330" s="91"/>
      <c r="H330" s="93"/>
      <c r="I330" s="94"/>
      <c r="J330" s="19" t="s">
        <v>906</v>
      </c>
      <c r="K330" s="9" t="s">
        <v>69</v>
      </c>
      <c r="L330" s="9">
        <v>23</v>
      </c>
      <c r="M330" s="9" t="s">
        <v>117</v>
      </c>
      <c r="N330" s="9" t="s">
        <v>117</v>
      </c>
      <c r="O330" s="9" t="s">
        <v>117</v>
      </c>
      <c r="P330" s="9"/>
      <c r="Q330" s="9">
        <v>412</v>
      </c>
      <c r="R330" s="9" t="str">
        <f t="shared" si="21"/>
        <v>B</v>
      </c>
      <c r="S330" s="9">
        <f t="shared" si="20"/>
        <v>1</v>
      </c>
      <c r="T330" s="9" t="str">
        <f t="shared" si="22"/>
        <v>412-B-1</v>
      </c>
      <c r="U330" s="23">
        <v>1</v>
      </c>
      <c r="V330" s="23">
        <v>6</v>
      </c>
    </row>
    <row r="331" spans="1:22">
      <c r="A331" s="35">
        <v>327</v>
      </c>
      <c r="B331" s="89" t="s">
        <v>17</v>
      </c>
      <c r="C331" s="89" t="s">
        <v>183</v>
      </c>
      <c r="D331" s="90" t="s">
        <v>889</v>
      </c>
      <c r="E331" s="91" t="s">
        <v>907</v>
      </c>
      <c r="F331" s="95" t="s">
        <v>908</v>
      </c>
      <c r="G331" s="91" t="s">
        <v>909</v>
      </c>
      <c r="H331" s="93" t="s">
        <v>103</v>
      </c>
      <c r="I331" s="94" t="s">
        <v>63</v>
      </c>
      <c r="J331" s="19" t="s">
        <v>910</v>
      </c>
      <c r="K331" s="9" t="s">
        <v>69</v>
      </c>
      <c r="L331" s="9">
        <v>19</v>
      </c>
      <c r="M331" s="9" t="s">
        <v>117</v>
      </c>
      <c r="N331" s="9" t="s">
        <v>117</v>
      </c>
      <c r="O331" s="9" t="s">
        <v>117</v>
      </c>
      <c r="P331" s="9"/>
      <c r="Q331" s="9">
        <v>413</v>
      </c>
      <c r="R331" s="9" t="str">
        <f t="shared" si="21"/>
        <v>B</v>
      </c>
      <c r="S331" s="9">
        <f t="shared" si="20"/>
        <v>1</v>
      </c>
      <c r="T331" s="9" t="str">
        <f t="shared" si="22"/>
        <v>413-B-1</v>
      </c>
      <c r="U331" s="23">
        <v>1</v>
      </c>
      <c r="V331" s="23">
        <v>6</v>
      </c>
    </row>
    <row r="332" spans="1:22">
      <c r="A332" s="35">
        <v>328</v>
      </c>
      <c r="B332" s="89"/>
      <c r="C332" s="89" t="s">
        <v>184</v>
      </c>
      <c r="D332" s="90"/>
      <c r="E332" s="91"/>
      <c r="F332" s="95"/>
      <c r="G332" s="91"/>
      <c r="H332" s="93"/>
      <c r="I332" s="94"/>
      <c r="J332" s="19" t="s">
        <v>911</v>
      </c>
      <c r="K332" s="9" t="s">
        <v>65</v>
      </c>
      <c r="L332" s="9"/>
      <c r="M332" s="9" t="s">
        <v>117</v>
      </c>
      <c r="N332" s="9" t="s">
        <v>117</v>
      </c>
      <c r="O332" s="9" t="s">
        <v>117</v>
      </c>
      <c r="P332" s="9"/>
      <c r="Q332" s="9">
        <v>918</v>
      </c>
      <c r="R332" s="9" t="str">
        <f t="shared" si="21"/>
        <v>B</v>
      </c>
      <c r="S332" s="9">
        <f t="shared" si="20"/>
        <v>2</v>
      </c>
      <c r="T332" s="9" t="str">
        <f t="shared" si="22"/>
        <v>918-B-2</v>
      </c>
      <c r="U332" s="23">
        <v>2</v>
      </c>
      <c r="V332" s="23">
        <v>4</v>
      </c>
    </row>
    <row r="333" spans="1:22">
      <c r="A333" s="35">
        <v>329</v>
      </c>
      <c r="B333" s="89" t="s">
        <v>17</v>
      </c>
      <c r="C333" s="89" t="s">
        <v>183</v>
      </c>
      <c r="D333" s="90" t="s">
        <v>889</v>
      </c>
      <c r="E333" s="93" t="s">
        <v>912</v>
      </c>
      <c r="F333" s="96" t="s">
        <v>913</v>
      </c>
      <c r="G333" s="93" t="s">
        <v>914</v>
      </c>
      <c r="H333" s="93" t="s">
        <v>103</v>
      </c>
      <c r="I333" s="94" t="s">
        <v>63</v>
      </c>
      <c r="J333" s="19" t="s">
        <v>915</v>
      </c>
      <c r="K333" s="9" t="s">
        <v>69</v>
      </c>
      <c r="L333" s="9">
        <v>20</v>
      </c>
      <c r="M333" s="9" t="s">
        <v>117</v>
      </c>
      <c r="N333" s="9" t="s">
        <v>117</v>
      </c>
      <c r="O333" s="9" t="s">
        <v>117</v>
      </c>
      <c r="P333" s="9"/>
      <c r="Q333" s="9">
        <v>414</v>
      </c>
      <c r="R333" s="9" t="str">
        <f t="shared" si="21"/>
        <v>B</v>
      </c>
      <c r="S333" s="9">
        <f t="shared" si="20"/>
        <v>1</v>
      </c>
      <c r="T333" s="9" t="str">
        <f t="shared" si="22"/>
        <v>414-B-1</v>
      </c>
      <c r="U333" s="23">
        <v>1</v>
      </c>
      <c r="V333" s="23">
        <v>6</v>
      </c>
    </row>
    <row r="334" spans="1:22">
      <c r="A334" s="35">
        <v>330</v>
      </c>
      <c r="B334" s="89"/>
      <c r="C334" s="89" t="s">
        <v>184</v>
      </c>
      <c r="D334" s="90"/>
      <c r="E334" s="93"/>
      <c r="F334" s="96"/>
      <c r="G334" s="93"/>
      <c r="H334" s="93"/>
      <c r="I334" s="94"/>
      <c r="J334" s="19" t="s">
        <v>916</v>
      </c>
      <c r="K334" s="9" t="s">
        <v>65</v>
      </c>
      <c r="L334" s="9">
        <v>21</v>
      </c>
      <c r="M334" s="9" t="s">
        <v>117</v>
      </c>
      <c r="N334" s="9" t="s">
        <v>117</v>
      </c>
      <c r="O334" s="9" t="s">
        <v>117</v>
      </c>
      <c r="P334" s="9"/>
      <c r="Q334" s="9">
        <v>919</v>
      </c>
      <c r="R334" s="9" t="str">
        <f t="shared" si="21"/>
        <v>B</v>
      </c>
      <c r="S334" s="9">
        <f t="shared" si="20"/>
        <v>2</v>
      </c>
      <c r="T334" s="9" t="str">
        <f t="shared" si="22"/>
        <v>919-B-2</v>
      </c>
      <c r="U334" s="23">
        <v>2</v>
      </c>
      <c r="V334" s="23">
        <v>4</v>
      </c>
    </row>
    <row r="335" spans="1:22">
      <c r="A335" s="35">
        <v>331</v>
      </c>
      <c r="B335" s="89" t="s">
        <v>17</v>
      </c>
      <c r="C335" s="89" t="s">
        <v>183</v>
      </c>
      <c r="D335" s="90" t="s">
        <v>889</v>
      </c>
      <c r="E335" s="93" t="s">
        <v>917</v>
      </c>
      <c r="F335" s="96" t="s">
        <v>918</v>
      </c>
      <c r="G335" s="93" t="s">
        <v>919</v>
      </c>
      <c r="H335" s="93" t="s">
        <v>103</v>
      </c>
      <c r="I335" s="94" t="s">
        <v>63</v>
      </c>
      <c r="J335" s="19" t="s">
        <v>920</v>
      </c>
      <c r="K335" s="9" t="s">
        <v>65</v>
      </c>
      <c r="L335" s="9">
        <v>26</v>
      </c>
      <c r="M335" s="9" t="s">
        <v>117</v>
      </c>
      <c r="N335" s="9" t="s">
        <v>117</v>
      </c>
      <c r="O335" s="9" t="s">
        <v>117</v>
      </c>
      <c r="P335" s="9"/>
      <c r="Q335" s="9">
        <v>920</v>
      </c>
      <c r="R335" s="9" t="str">
        <f t="shared" si="21"/>
        <v>B</v>
      </c>
      <c r="S335" s="9">
        <f t="shared" si="20"/>
        <v>2</v>
      </c>
      <c r="T335" s="9" t="str">
        <f t="shared" si="22"/>
        <v>920-B-2</v>
      </c>
      <c r="U335" s="23">
        <v>1</v>
      </c>
      <c r="V335" s="23">
        <v>6</v>
      </c>
    </row>
    <row r="336" spans="1:22">
      <c r="A336" s="35">
        <v>332</v>
      </c>
      <c r="B336" s="89"/>
      <c r="C336" s="89" t="s">
        <v>184</v>
      </c>
      <c r="D336" s="90"/>
      <c r="E336" s="93"/>
      <c r="F336" s="96"/>
      <c r="G336" s="93"/>
      <c r="H336" s="93"/>
      <c r="I336" s="94"/>
      <c r="J336" s="19"/>
      <c r="K336" s="9"/>
      <c r="L336" s="9"/>
      <c r="M336" s="9"/>
      <c r="N336" s="9"/>
      <c r="O336" s="9"/>
      <c r="P336" s="9"/>
      <c r="Q336" s="9"/>
      <c r="R336" s="9" t="str">
        <f t="shared" si="21"/>
        <v/>
      </c>
      <c r="S336" s="9" t="str">
        <f t="shared" si="20"/>
        <v/>
      </c>
      <c r="T336" s="9" t="str">
        <f t="shared" si="22"/>
        <v/>
      </c>
      <c r="U336" s="23"/>
      <c r="V336" s="9"/>
    </row>
    <row r="337" spans="1:22">
      <c r="A337" s="35">
        <v>333</v>
      </c>
      <c r="B337" s="89" t="s">
        <v>17</v>
      </c>
      <c r="C337" s="89" t="s">
        <v>183</v>
      </c>
      <c r="D337" s="90" t="s">
        <v>889</v>
      </c>
      <c r="E337" s="93" t="s">
        <v>921</v>
      </c>
      <c r="F337" s="96" t="s">
        <v>922</v>
      </c>
      <c r="G337" s="93" t="s">
        <v>923</v>
      </c>
      <c r="H337" s="93" t="s">
        <v>103</v>
      </c>
      <c r="I337" s="94" t="s">
        <v>63</v>
      </c>
      <c r="J337" s="19"/>
      <c r="K337" s="9"/>
      <c r="L337" s="9"/>
      <c r="M337" s="9"/>
      <c r="N337" s="9"/>
      <c r="O337" s="9"/>
      <c r="P337" s="9"/>
      <c r="Q337" s="9"/>
      <c r="R337" s="9" t="str">
        <f t="shared" si="21"/>
        <v/>
      </c>
      <c r="S337" s="9" t="str">
        <f t="shared" si="20"/>
        <v/>
      </c>
      <c r="T337" s="9" t="str">
        <f t="shared" si="22"/>
        <v/>
      </c>
      <c r="U337" s="23" t="s">
        <v>1010</v>
      </c>
      <c r="V337" s="9"/>
    </row>
    <row r="338" spans="1:22">
      <c r="A338" s="35">
        <v>334</v>
      </c>
      <c r="B338" s="89"/>
      <c r="C338" s="89" t="s">
        <v>184</v>
      </c>
      <c r="D338" s="90"/>
      <c r="E338" s="93"/>
      <c r="F338" s="96"/>
      <c r="G338" s="93"/>
      <c r="H338" s="93"/>
      <c r="I338" s="94"/>
      <c r="J338" s="19"/>
      <c r="K338" s="9"/>
      <c r="L338" s="9"/>
      <c r="M338" s="9"/>
      <c r="N338" s="9"/>
      <c r="O338" s="9"/>
      <c r="P338" s="9"/>
      <c r="Q338" s="9"/>
      <c r="R338" s="9" t="str">
        <f t="shared" si="21"/>
        <v/>
      </c>
      <c r="S338" s="9" t="str">
        <f t="shared" si="20"/>
        <v/>
      </c>
      <c r="T338" s="9" t="str">
        <f t="shared" si="22"/>
        <v/>
      </c>
      <c r="U338" s="23" t="s">
        <v>1010</v>
      </c>
      <c r="V338" s="9"/>
    </row>
    <row r="339" spans="1:22">
      <c r="A339" s="35">
        <v>335</v>
      </c>
      <c r="B339" s="89" t="s">
        <v>17</v>
      </c>
      <c r="C339" s="89" t="s">
        <v>183</v>
      </c>
      <c r="D339" s="90" t="s">
        <v>889</v>
      </c>
      <c r="E339" s="93" t="s">
        <v>924</v>
      </c>
      <c r="F339" s="96" t="s">
        <v>951</v>
      </c>
      <c r="G339" s="93" t="s">
        <v>925</v>
      </c>
      <c r="H339" s="93" t="s">
        <v>103</v>
      </c>
      <c r="I339" s="94" t="s">
        <v>63</v>
      </c>
      <c r="J339" s="19" t="s">
        <v>926</v>
      </c>
      <c r="K339" s="9" t="s">
        <v>65</v>
      </c>
      <c r="L339" s="9">
        <v>21</v>
      </c>
      <c r="M339" s="9" t="s">
        <v>117</v>
      </c>
      <c r="N339" s="9" t="s">
        <v>117</v>
      </c>
      <c r="O339" s="9" t="s">
        <v>117</v>
      </c>
      <c r="P339" s="9"/>
      <c r="Q339" s="9">
        <v>921</v>
      </c>
      <c r="R339" s="9" t="str">
        <f t="shared" si="21"/>
        <v>B</v>
      </c>
      <c r="S339" s="9">
        <f t="shared" si="20"/>
        <v>2</v>
      </c>
      <c r="T339" s="9" t="str">
        <f t="shared" si="22"/>
        <v>921-B-2</v>
      </c>
      <c r="U339" s="23">
        <v>1</v>
      </c>
      <c r="V339" s="23">
        <v>6</v>
      </c>
    </row>
    <row r="340" spans="1:22">
      <c r="A340" s="35">
        <v>336</v>
      </c>
      <c r="B340" s="89"/>
      <c r="C340" s="89" t="s">
        <v>184</v>
      </c>
      <c r="D340" s="90"/>
      <c r="E340" s="93"/>
      <c r="F340" s="96"/>
      <c r="G340" s="93"/>
      <c r="H340" s="93"/>
      <c r="I340" s="94"/>
      <c r="J340" s="19"/>
      <c r="K340" s="9"/>
      <c r="L340" s="9"/>
      <c r="M340" s="9"/>
      <c r="N340" s="9"/>
      <c r="O340" s="9"/>
      <c r="P340" s="9"/>
      <c r="Q340" s="9"/>
      <c r="R340" s="9" t="str">
        <f t="shared" si="21"/>
        <v/>
      </c>
      <c r="S340" s="9" t="str">
        <f t="shared" si="20"/>
        <v/>
      </c>
      <c r="T340" s="9" t="str">
        <f t="shared" si="22"/>
        <v/>
      </c>
      <c r="U340" s="23"/>
      <c r="V340" s="9"/>
    </row>
    <row r="341" spans="1:22">
      <c r="A341" s="35">
        <v>337</v>
      </c>
      <c r="B341" s="89" t="s">
        <v>17</v>
      </c>
      <c r="C341" s="89" t="s">
        <v>183</v>
      </c>
      <c r="D341" s="90" t="s">
        <v>889</v>
      </c>
      <c r="E341" s="93" t="s">
        <v>927</v>
      </c>
      <c r="F341" s="96" t="s">
        <v>928</v>
      </c>
      <c r="G341" s="93" t="s">
        <v>929</v>
      </c>
      <c r="H341" s="93" t="s">
        <v>103</v>
      </c>
      <c r="I341" s="94" t="s">
        <v>63</v>
      </c>
      <c r="J341" s="19" t="s">
        <v>930</v>
      </c>
      <c r="K341" s="9" t="s">
        <v>65</v>
      </c>
      <c r="L341" s="9"/>
      <c r="M341" s="9" t="s">
        <v>117</v>
      </c>
      <c r="N341" s="9" t="s">
        <v>117</v>
      </c>
      <c r="O341" s="9" t="s">
        <v>117</v>
      </c>
      <c r="P341" s="9"/>
      <c r="Q341" s="9">
        <v>922</v>
      </c>
      <c r="R341" s="9" t="str">
        <f t="shared" si="21"/>
        <v>B</v>
      </c>
      <c r="S341" s="9">
        <f t="shared" si="20"/>
        <v>2</v>
      </c>
      <c r="T341" s="9" t="str">
        <f t="shared" si="22"/>
        <v>922-B-2</v>
      </c>
      <c r="U341" s="23">
        <v>1</v>
      </c>
      <c r="V341" s="23">
        <v>6</v>
      </c>
    </row>
    <row r="342" spans="1:22">
      <c r="A342" s="35">
        <v>338</v>
      </c>
      <c r="B342" s="89"/>
      <c r="C342" s="89" t="s">
        <v>184</v>
      </c>
      <c r="D342" s="90"/>
      <c r="E342" s="93"/>
      <c r="F342" s="96"/>
      <c r="G342" s="93"/>
      <c r="H342" s="93"/>
      <c r="I342" s="94"/>
      <c r="J342" s="19"/>
      <c r="K342" s="9"/>
      <c r="L342" s="9"/>
      <c r="M342" s="9"/>
      <c r="N342" s="9"/>
      <c r="O342" s="9"/>
      <c r="P342" s="9"/>
      <c r="Q342" s="9"/>
      <c r="R342" s="9" t="str">
        <f t="shared" si="21"/>
        <v/>
      </c>
      <c r="S342" s="9" t="str">
        <f t="shared" si="20"/>
        <v/>
      </c>
      <c r="T342" s="9" t="str">
        <f t="shared" si="22"/>
        <v/>
      </c>
      <c r="U342" s="23"/>
      <c r="V342" s="9"/>
    </row>
    <row r="343" spans="1:22">
      <c r="A343" s="35">
        <v>339</v>
      </c>
      <c r="B343" s="89" t="s">
        <v>17</v>
      </c>
      <c r="C343" s="89" t="s">
        <v>183</v>
      </c>
      <c r="D343" s="90" t="s">
        <v>889</v>
      </c>
      <c r="E343" s="91" t="s">
        <v>931</v>
      </c>
      <c r="F343" s="95" t="s">
        <v>932</v>
      </c>
      <c r="G343" s="91" t="s">
        <v>933</v>
      </c>
      <c r="H343" s="93" t="s">
        <v>103</v>
      </c>
      <c r="I343" s="94" t="s">
        <v>63</v>
      </c>
      <c r="J343" s="19"/>
      <c r="K343" s="9"/>
      <c r="L343" s="9"/>
      <c r="M343" s="9"/>
      <c r="N343" s="9"/>
      <c r="O343" s="9"/>
      <c r="P343" s="9"/>
      <c r="Q343" s="9"/>
      <c r="R343" s="9" t="str">
        <f t="shared" si="21"/>
        <v/>
      </c>
      <c r="S343" s="9" t="str">
        <f t="shared" si="20"/>
        <v/>
      </c>
      <c r="T343" s="9" t="str">
        <f t="shared" si="22"/>
        <v/>
      </c>
      <c r="U343" s="23" t="s">
        <v>1010</v>
      </c>
      <c r="V343" s="9"/>
    </row>
    <row r="344" spans="1:22">
      <c r="A344" s="35">
        <v>340</v>
      </c>
      <c r="B344" s="89"/>
      <c r="C344" s="89" t="s">
        <v>184</v>
      </c>
      <c r="D344" s="90"/>
      <c r="E344" s="91"/>
      <c r="F344" s="95"/>
      <c r="G344" s="91"/>
      <c r="H344" s="93"/>
      <c r="I344" s="94"/>
      <c r="J344" s="19"/>
      <c r="K344" s="9"/>
      <c r="L344" s="9"/>
      <c r="M344" s="9"/>
      <c r="N344" s="9"/>
      <c r="O344" s="9"/>
      <c r="P344" s="9"/>
      <c r="Q344" s="9"/>
      <c r="R344" s="9" t="str">
        <f t="shared" si="21"/>
        <v/>
      </c>
      <c r="S344" s="9" t="str">
        <f t="shared" si="20"/>
        <v/>
      </c>
      <c r="T344" s="9" t="str">
        <f t="shared" si="22"/>
        <v/>
      </c>
      <c r="U344" s="23" t="s">
        <v>1010</v>
      </c>
      <c r="V344" s="9"/>
    </row>
    <row r="345" spans="1:22">
      <c r="A345" s="35">
        <v>341</v>
      </c>
      <c r="B345" s="89" t="s">
        <v>17</v>
      </c>
      <c r="C345" s="89" t="s">
        <v>183</v>
      </c>
      <c r="D345" s="90" t="s">
        <v>889</v>
      </c>
      <c r="E345" s="91" t="s">
        <v>934</v>
      </c>
      <c r="F345" s="95" t="s">
        <v>935</v>
      </c>
      <c r="G345" s="91" t="s">
        <v>936</v>
      </c>
      <c r="H345" s="93" t="s">
        <v>103</v>
      </c>
      <c r="I345" s="94" t="s">
        <v>63</v>
      </c>
      <c r="J345" s="19" t="s">
        <v>937</v>
      </c>
      <c r="K345" s="9" t="s">
        <v>69</v>
      </c>
      <c r="L345" s="9">
        <v>26</v>
      </c>
      <c r="M345" s="9" t="s">
        <v>117</v>
      </c>
      <c r="N345" s="9" t="s">
        <v>117</v>
      </c>
      <c r="O345" s="9" t="s">
        <v>117</v>
      </c>
      <c r="P345" s="9"/>
      <c r="Q345" s="9">
        <v>415</v>
      </c>
      <c r="R345" s="9" t="str">
        <f t="shared" si="21"/>
        <v>B</v>
      </c>
      <c r="S345" s="9">
        <f t="shared" si="20"/>
        <v>1</v>
      </c>
      <c r="T345" s="9" t="str">
        <f t="shared" si="22"/>
        <v>415-B-1</v>
      </c>
      <c r="U345" s="23">
        <v>2</v>
      </c>
      <c r="V345" s="23">
        <v>4</v>
      </c>
    </row>
    <row r="346" spans="1:22">
      <c r="A346" s="35">
        <v>342</v>
      </c>
      <c r="B346" s="89"/>
      <c r="C346" s="89" t="s">
        <v>184</v>
      </c>
      <c r="D346" s="90"/>
      <c r="E346" s="91"/>
      <c r="F346" s="95"/>
      <c r="G346" s="91"/>
      <c r="H346" s="93"/>
      <c r="I346" s="94"/>
      <c r="J346" s="19" t="s">
        <v>938</v>
      </c>
      <c r="K346" s="9" t="s">
        <v>65</v>
      </c>
      <c r="L346" s="9">
        <v>26</v>
      </c>
      <c r="M346" s="9" t="s">
        <v>117</v>
      </c>
      <c r="N346" s="9" t="s">
        <v>117</v>
      </c>
      <c r="O346" s="9" t="s">
        <v>117</v>
      </c>
      <c r="P346" s="9"/>
      <c r="Q346" s="9">
        <v>923</v>
      </c>
      <c r="R346" s="9" t="str">
        <f t="shared" si="21"/>
        <v>B</v>
      </c>
      <c r="S346" s="9">
        <f t="shared" si="20"/>
        <v>2</v>
      </c>
      <c r="T346" s="9" t="str">
        <f t="shared" si="22"/>
        <v>923-B-2</v>
      </c>
      <c r="U346" s="23">
        <v>1</v>
      </c>
      <c r="V346" s="23">
        <v>6</v>
      </c>
    </row>
    <row r="347" spans="1:22">
      <c r="A347" s="35">
        <v>343</v>
      </c>
      <c r="B347" s="88" t="s">
        <v>17</v>
      </c>
      <c r="C347" s="89" t="s">
        <v>184</v>
      </c>
      <c r="D347" s="90" t="s">
        <v>889</v>
      </c>
      <c r="E347" s="91" t="s">
        <v>939</v>
      </c>
      <c r="F347" s="95" t="s">
        <v>940</v>
      </c>
      <c r="G347" s="91" t="s">
        <v>941</v>
      </c>
      <c r="H347" s="93" t="s">
        <v>103</v>
      </c>
      <c r="I347" s="93" t="s">
        <v>63</v>
      </c>
      <c r="J347" s="19"/>
      <c r="K347" s="9"/>
      <c r="L347" s="9"/>
      <c r="M347" s="9"/>
      <c r="N347" s="9"/>
      <c r="O347" s="9"/>
      <c r="P347" s="9"/>
      <c r="Q347" s="9"/>
      <c r="R347" s="9" t="str">
        <f t="shared" si="21"/>
        <v/>
      </c>
      <c r="S347" s="9" t="str">
        <f t="shared" si="20"/>
        <v/>
      </c>
      <c r="T347" s="9" t="str">
        <f t="shared" si="22"/>
        <v/>
      </c>
      <c r="U347" s="23" t="s">
        <v>1010</v>
      </c>
      <c r="V347" s="9"/>
    </row>
    <row r="348" spans="1:22">
      <c r="A348" s="35">
        <v>344</v>
      </c>
      <c r="B348" s="88"/>
      <c r="C348" s="89" t="s">
        <v>184</v>
      </c>
      <c r="D348" s="90"/>
      <c r="E348" s="91"/>
      <c r="F348" s="95"/>
      <c r="G348" s="91"/>
      <c r="H348" s="93"/>
      <c r="I348" s="93"/>
      <c r="J348" s="19"/>
      <c r="K348" s="9"/>
      <c r="L348" s="9"/>
      <c r="M348" s="9"/>
      <c r="N348" s="9"/>
      <c r="O348" s="9"/>
      <c r="P348" s="9"/>
      <c r="Q348" s="9"/>
      <c r="R348" s="9" t="str">
        <f t="shared" si="21"/>
        <v/>
      </c>
      <c r="S348" s="9" t="str">
        <f t="shared" si="20"/>
        <v/>
      </c>
      <c r="T348" s="9" t="str">
        <f t="shared" si="22"/>
        <v/>
      </c>
      <c r="U348" s="23" t="s">
        <v>1010</v>
      </c>
      <c r="V348" s="9"/>
    </row>
    <row r="349" spans="1:22">
      <c r="A349" s="35">
        <v>345</v>
      </c>
      <c r="B349" s="88" t="s">
        <v>17</v>
      </c>
      <c r="C349" s="89" t="s">
        <v>184</v>
      </c>
      <c r="D349" s="90" t="s">
        <v>889</v>
      </c>
      <c r="E349" s="91" t="s">
        <v>942</v>
      </c>
      <c r="F349" s="95" t="s">
        <v>950</v>
      </c>
      <c r="G349" s="91" t="s">
        <v>943</v>
      </c>
      <c r="H349" s="93" t="s">
        <v>103</v>
      </c>
      <c r="I349" s="93" t="s">
        <v>63</v>
      </c>
      <c r="J349" s="19"/>
      <c r="K349" s="9"/>
      <c r="L349" s="9"/>
      <c r="M349" s="9"/>
      <c r="N349" s="9"/>
      <c r="O349" s="9"/>
      <c r="P349" s="9"/>
      <c r="Q349" s="9"/>
      <c r="R349" s="9" t="str">
        <f t="shared" si="21"/>
        <v/>
      </c>
      <c r="S349" s="9" t="str">
        <f t="shared" si="20"/>
        <v/>
      </c>
      <c r="T349" s="9" t="str">
        <f t="shared" si="22"/>
        <v/>
      </c>
      <c r="U349" s="23" t="s">
        <v>1010</v>
      </c>
      <c r="V349" s="9"/>
    </row>
    <row r="350" spans="1:22">
      <c r="A350" s="35">
        <v>346</v>
      </c>
      <c r="B350" s="88"/>
      <c r="C350" s="89" t="s">
        <v>184</v>
      </c>
      <c r="D350" s="90"/>
      <c r="E350" s="91"/>
      <c r="F350" s="95"/>
      <c r="G350" s="91"/>
      <c r="H350" s="93"/>
      <c r="I350" s="93"/>
      <c r="J350" s="19"/>
      <c r="K350" s="9"/>
      <c r="L350" s="9"/>
      <c r="M350" s="9"/>
      <c r="N350" s="9"/>
      <c r="O350" s="9"/>
      <c r="P350" s="9"/>
      <c r="Q350" s="9"/>
      <c r="R350" s="9" t="str">
        <f t="shared" si="21"/>
        <v/>
      </c>
      <c r="S350" s="9" t="str">
        <f t="shared" si="20"/>
        <v/>
      </c>
      <c r="T350" s="9" t="str">
        <f t="shared" si="22"/>
        <v/>
      </c>
      <c r="U350" s="23" t="s">
        <v>1010</v>
      </c>
      <c r="V350" s="9"/>
    </row>
    <row r="351" spans="1:22">
      <c r="A351" s="35">
        <v>347</v>
      </c>
      <c r="B351" s="88" t="s">
        <v>17</v>
      </c>
      <c r="C351" s="89" t="s">
        <v>184</v>
      </c>
      <c r="D351" s="90" t="s">
        <v>889</v>
      </c>
      <c r="E351" s="91" t="s">
        <v>944</v>
      </c>
      <c r="F351" s="95" t="s">
        <v>945</v>
      </c>
      <c r="G351" s="91" t="s">
        <v>946</v>
      </c>
      <c r="H351" s="93" t="s">
        <v>103</v>
      </c>
      <c r="I351" s="93" t="s">
        <v>63</v>
      </c>
      <c r="J351" s="19" t="s">
        <v>947</v>
      </c>
      <c r="K351" s="9" t="s">
        <v>69</v>
      </c>
      <c r="L351" s="9">
        <v>23</v>
      </c>
      <c r="M351" s="9" t="s">
        <v>103</v>
      </c>
      <c r="N351" s="9" t="s">
        <v>117</v>
      </c>
      <c r="O351" s="9" t="s">
        <v>117</v>
      </c>
      <c r="P351" s="9"/>
      <c r="Q351" s="9">
        <v>416</v>
      </c>
      <c r="R351" s="9" t="str">
        <f t="shared" si="21"/>
        <v>B</v>
      </c>
      <c r="S351" s="9">
        <f t="shared" si="20"/>
        <v>1</v>
      </c>
      <c r="T351" s="9" t="str">
        <f t="shared" si="22"/>
        <v>416-B-1</v>
      </c>
      <c r="U351" s="23">
        <v>2</v>
      </c>
      <c r="V351" s="23">
        <v>4</v>
      </c>
    </row>
    <row r="352" spans="1:22">
      <c r="A352" s="35">
        <v>348</v>
      </c>
      <c r="B352" s="88"/>
      <c r="C352" s="89" t="s">
        <v>184</v>
      </c>
      <c r="D352" s="90"/>
      <c r="E352" s="91"/>
      <c r="F352" s="95"/>
      <c r="G352" s="91"/>
      <c r="H352" s="93"/>
      <c r="I352" s="93"/>
      <c r="J352" s="19" t="s">
        <v>948</v>
      </c>
      <c r="K352" s="9" t="s">
        <v>65</v>
      </c>
      <c r="L352" s="9">
        <v>21</v>
      </c>
      <c r="M352" s="9" t="s">
        <v>103</v>
      </c>
      <c r="N352" s="9" t="s">
        <v>117</v>
      </c>
      <c r="O352" s="9" t="s">
        <v>117</v>
      </c>
      <c r="P352" s="9"/>
      <c r="Q352" s="9">
        <v>924</v>
      </c>
      <c r="R352" s="9" t="str">
        <f t="shared" si="21"/>
        <v>B</v>
      </c>
      <c r="S352" s="9">
        <f t="shared" si="20"/>
        <v>2</v>
      </c>
      <c r="T352" s="9" t="str">
        <f t="shared" si="22"/>
        <v>924-B-2</v>
      </c>
      <c r="U352" s="23">
        <v>1</v>
      </c>
      <c r="V352" s="23">
        <v>6</v>
      </c>
    </row>
    <row r="353" spans="1:22">
      <c r="A353" s="35">
        <v>349</v>
      </c>
      <c r="B353" s="88" t="s">
        <v>151</v>
      </c>
      <c r="C353" s="89" t="s">
        <v>184</v>
      </c>
      <c r="D353" s="90" t="s">
        <v>888</v>
      </c>
      <c r="E353" s="91" t="s">
        <v>593</v>
      </c>
      <c r="F353" s="95" t="s">
        <v>594</v>
      </c>
      <c r="G353" s="91" t="s">
        <v>595</v>
      </c>
      <c r="H353" s="93" t="s">
        <v>117</v>
      </c>
      <c r="I353" s="93" t="s">
        <v>117</v>
      </c>
      <c r="J353" s="19" t="s">
        <v>596</v>
      </c>
      <c r="K353" s="9" t="s">
        <v>113</v>
      </c>
      <c r="L353" s="9">
        <v>20</v>
      </c>
      <c r="M353" s="9" t="s">
        <v>117</v>
      </c>
      <c r="N353" s="9" t="s">
        <v>103</v>
      </c>
      <c r="O353" s="9" t="s">
        <v>103</v>
      </c>
      <c r="P353" s="9"/>
      <c r="Q353" s="9">
        <v>403</v>
      </c>
      <c r="R353" s="9" t="str">
        <f t="shared" si="21"/>
        <v>A</v>
      </c>
      <c r="S353" s="9">
        <f t="shared" si="20"/>
        <v>1</v>
      </c>
      <c r="T353" s="9" t="str">
        <f t="shared" si="22"/>
        <v>403-A-1</v>
      </c>
      <c r="U353" s="23">
        <v>2</v>
      </c>
      <c r="V353" s="23">
        <v>1</v>
      </c>
    </row>
    <row r="354" spans="1:22">
      <c r="A354" s="35">
        <v>350</v>
      </c>
      <c r="B354" s="88"/>
      <c r="C354" s="89" t="s">
        <v>184</v>
      </c>
      <c r="D354" s="90"/>
      <c r="E354" s="91"/>
      <c r="F354" s="95"/>
      <c r="G354" s="91"/>
      <c r="H354" s="93"/>
      <c r="I354" s="93"/>
      <c r="J354" s="19" t="s">
        <v>597</v>
      </c>
      <c r="K354" s="9" t="s">
        <v>102</v>
      </c>
      <c r="L354" s="9">
        <v>25</v>
      </c>
      <c r="M354" s="9" t="s">
        <v>117</v>
      </c>
      <c r="N354" s="9" t="s">
        <v>103</v>
      </c>
      <c r="O354" s="9" t="s">
        <v>103</v>
      </c>
      <c r="P354" s="9"/>
      <c r="Q354" s="9">
        <v>902</v>
      </c>
      <c r="R354" s="9" t="str">
        <f t="shared" si="21"/>
        <v>A</v>
      </c>
      <c r="S354" s="9">
        <f t="shared" si="20"/>
        <v>2</v>
      </c>
      <c r="T354" s="9" t="str">
        <f t="shared" si="22"/>
        <v>902-A-2</v>
      </c>
      <c r="U354" s="23">
        <v>1</v>
      </c>
      <c r="V354" s="9">
        <v>4</v>
      </c>
    </row>
    <row r="355" spans="1:22">
      <c r="A355" s="35">
        <v>351</v>
      </c>
      <c r="B355" s="88" t="s">
        <v>98</v>
      </c>
      <c r="C355" s="89" t="s">
        <v>184</v>
      </c>
      <c r="D355" s="90" t="s">
        <v>888</v>
      </c>
      <c r="E355" s="91" t="s">
        <v>598</v>
      </c>
      <c r="F355" s="95" t="s">
        <v>599</v>
      </c>
      <c r="G355" s="91" t="s">
        <v>600</v>
      </c>
      <c r="H355" s="93" t="s">
        <v>117</v>
      </c>
      <c r="I355" s="93" t="s">
        <v>117</v>
      </c>
      <c r="J355" s="19"/>
      <c r="K355" s="9"/>
      <c r="L355" s="9"/>
      <c r="M355" s="9"/>
      <c r="N355" s="9"/>
      <c r="O355" s="9"/>
      <c r="P355" s="9" t="s">
        <v>601</v>
      </c>
      <c r="Q355" s="9"/>
      <c r="R355" s="9" t="str">
        <f t="shared" si="21"/>
        <v/>
      </c>
      <c r="S355" s="9" t="str">
        <f t="shared" ref="S355:S370" si="23">IF(K355="남",1,IF(K355="여",2,""))</f>
        <v/>
      </c>
      <c r="T355" s="9" t="str">
        <f t="shared" si="22"/>
        <v/>
      </c>
      <c r="U355" s="23" t="s">
        <v>1010</v>
      </c>
      <c r="V355" s="9"/>
    </row>
    <row r="356" spans="1:22">
      <c r="A356" s="35">
        <v>352</v>
      </c>
      <c r="B356" s="88"/>
      <c r="C356" s="89" t="s">
        <v>184</v>
      </c>
      <c r="D356" s="90"/>
      <c r="E356" s="91"/>
      <c r="F356" s="95"/>
      <c r="G356" s="91"/>
      <c r="H356" s="93"/>
      <c r="I356" s="93"/>
      <c r="J356" s="19"/>
      <c r="K356" s="9"/>
      <c r="L356" s="9"/>
      <c r="M356" s="9"/>
      <c r="N356" s="9"/>
      <c r="O356" s="9"/>
      <c r="P356" s="9"/>
      <c r="Q356" s="9"/>
      <c r="R356" s="9" t="str">
        <f t="shared" si="21"/>
        <v/>
      </c>
      <c r="S356" s="9" t="str">
        <f t="shared" si="23"/>
        <v/>
      </c>
      <c r="T356" s="9" t="str">
        <f t="shared" si="22"/>
        <v/>
      </c>
      <c r="U356" s="23" t="s">
        <v>1010</v>
      </c>
      <c r="V356" s="9"/>
    </row>
    <row r="357" spans="1:22">
      <c r="A357" s="35">
        <v>353</v>
      </c>
      <c r="B357" s="88" t="s">
        <v>98</v>
      </c>
      <c r="C357" s="89" t="s">
        <v>184</v>
      </c>
      <c r="D357" s="90" t="s">
        <v>888</v>
      </c>
      <c r="E357" s="91" t="s">
        <v>602</v>
      </c>
      <c r="F357" s="95" t="s">
        <v>603</v>
      </c>
      <c r="G357" s="91" t="s">
        <v>604</v>
      </c>
      <c r="H357" s="93" t="s">
        <v>117</v>
      </c>
      <c r="I357" s="93" t="s">
        <v>117</v>
      </c>
      <c r="J357" s="19" t="s">
        <v>605</v>
      </c>
      <c r="K357" s="9" t="s">
        <v>113</v>
      </c>
      <c r="L357" s="9">
        <v>24</v>
      </c>
      <c r="M357" s="9" t="s">
        <v>117</v>
      </c>
      <c r="N357" s="9" t="s">
        <v>103</v>
      </c>
      <c r="O357" s="9" t="s">
        <v>103</v>
      </c>
      <c r="P357" s="9"/>
      <c r="Q357" s="9">
        <v>404</v>
      </c>
      <c r="R357" s="9" t="str">
        <f t="shared" si="21"/>
        <v>A</v>
      </c>
      <c r="S357" s="9">
        <f t="shared" si="23"/>
        <v>1</v>
      </c>
      <c r="T357" s="9" t="str">
        <f t="shared" si="22"/>
        <v>404-A-1</v>
      </c>
      <c r="U357" s="23">
        <v>1</v>
      </c>
      <c r="V357" s="23">
        <v>2</v>
      </c>
    </row>
    <row r="358" spans="1:22">
      <c r="A358" s="35">
        <v>354</v>
      </c>
      <c r="B358" s="88"/>
      <c r="C358" s="89" t="s">
        <v>184</v>
      </c>
      <c r="D358" s="90"/>
      <c r="E358" s="91"/>
      <c r="F358" s="95"/>
      <c r="G358" s="91"/>
      <c r="H358" s="93"/>
      <c r="I358" s="93"/>
      <c r="J358" s="19" t="s">
        <v>606</v>
      </c>
      <c r="K358" s="9" t="s">
        <v>102</v>
      </c>
      <c r="L358" s="9">
        <v>20</v>
      </c>
      <c r="M358" s="9" t="s">
        <v>117</v>
      </c>
      <c r="N358" s="9" t="s">
        <v>103</v>
      </c>
      <c r="O358" s="9" t="s">
        <v>103</v>
      </c>
      <c r="P358" s="9"/>
      <c r="Q358" s="9">
        <v>903</v>
      </c>
      <c r="R358" s="9" t="str">
        <f t="shared" si="21"/>
        <v>A</v>
      </c>
      <c r="S358" s="9">
        <f t="shared" si="23"/>
        <v>2</v>
      </c>
      <c r="T358" s="9" t="str">
        <f t="shared" si="22"/>
        <v>903-A-2</v>
      </c>
      <c r="U358" s="23">
        <v>2</v>
      </c>
      <c r="V358" s="9">
        <v>2</v>
      </c>
    </row>
    <row r="359" spans="1:22">
      <c r="A359" s="35">
        <v>355</v>
      </c>
      <c r="B359" s="88" t="s">
        <v>98</v>
      </c>
      <c r="C359" s="89" t="s">
        <v>184</v>
      </c>
      <c r="D359" s="90" t="s">
        <v>888</v>
      </c>
      <c r="E359" s="91" t="s">
        <v>607</v>
      </c>
      <c r="F359" s="95" t="s">
        <v>608</v>
      </c>
      <c r="G359" s="91" t="s">
        <v>609</v>
      </c>
      <c r="H359" s="93" t="s">
        <v>117</v>
      </c>
      <c r="I359" s="93" t="s">
        <v>117</v>
      </c>
      <c r="J359" s="19" t="s">
        <v>610</v>
      </c>
      <c r="K359" s="9" t="s">
        <v>102</v>
      </c>
      <c r="L359" s="9">
        <v>22</v>
      </c>
      <c r="M359" s="9" t="s">
        <v>103</v>
      </c>
      <c r="N359" s="9" t="s">
        <v>103</v>
      </c>
      <c r="O359" s="9" t="s">
        <v>103</v>
      </c>
      <c r="P359" s="9" t="s">
        <v>611</v>
      </c>
      <c r="Q359" s="9">
        <v>904</v>
      </c>
      <c r="R359" s="9" t="str">
        <f t="shared" si="21"/>
        <v>A</v>
      </c>
      <c r="S359" s="9">
        <f t="shared" si="23"/>
        <v>2</v>
      </c>
      <c r="T359" s="9" t="str">
        <f t="shared" si="22"/>
        <v>904-A-2</v>
      </c>
      <c r="U359" s="23">
        <v>1</v>
      </c>
      <c r="V359" s="9">
        <v>2</v>
      </c>
    </row>
    <row r="360" spans="1:22">
      <c r="A360" s="35">
        <v>356</v>
      </c>
      <c r="B360" s="88"/>
      <c r="C360" s="89" t="s">
        <v>184</v>
      </c>
      <c r="D360" s="90"/>
      <c r="E360" s="91"/>
      <c r="F360" s="95"/>
      <c r="G360" s="91"/>
      <c r="H360" s="93"/>
      <c r="I360" s="93"/>
      <c r="J360" s="19" t="s">
        <v>612</v>
      </c>
      <c r="K360" s="9" t="s">
        <v>102</v>
      </c>
      <c r="L360" s="9">
        <v>22</v>
      </c>
      <c r="M360" s="9" t="s">
        <v>103</v>
      </c>
      <c r="N360" s="9" t="s">
        <v>103</v>
      </c>
      <c r="O360" s="9" t="s">
        <v>103</v>
      </c>
      <c r="P360" s="9" t="s">
        <v>611</v>
      </c>
      <c r="Q360" s="9">
        <v>905</v>
      </c>
      <c r="R360" s="9" t="str">
        <f t="shared" si="21"/>
        <v>A</v>
      </c>
      <c r="S360" s="9">
        <f t="shared" si="23"/>
        <v>2</v>
      </c>
      <c r="T360" s="9" t="str">
        <f t="shared" si="22"/>
        <v>905-A-2</v>
      </c>
      <c r="U360" s="23">
        <v>2</v>
      </c>
      <c r="V360" s="9">
        <v>3</v>
      </c>
    </row>
    <row r="361" spans="1:22">
      <c r="A361" s="35">
        <v>357</v>
      </c>
      <c r="B361" s="88" t="s">
        <v>98</v>
      </c>
      <c r="C361" s="89" t="s">
        <v>184</v>
      </c>
      <c r="D361" s="90" t="s">
        <v>888</v>
      </c>
      <c r="E361" s="91" t="s">
        <v>613</v>
      </c>
      <c r="F361" s="95" t="s">
        <v>614</v>
      </c>
      <c r="G361" s="91" t="s">
        <v>615</v>
      </c>
      <c r="H361" s="93" t="s">
        <v>117</v>
      </c>
      <c r="I361" s="93" t="s">
        <v>117</v>
      </c>
      <c r="J361" s="19" t="s">
        <v>616</v>
      </c>
      <c r="K361" s="9" t="s">
        <v>102</v>
      </c>
      <c r="L361" s="9">
        <v>27</v>
      </c>
      <c r="M361" s="9" t="s">
        <v>117</v>
      </c>
      <c r="N361" s="9" t="s">
        <v>103</v>
      </c>
      <c r="O361" s="9" t="s">
        <v>103</v>
      </c>
      <c r="P361" s="9"/>
      <c r="Q361" s="9">
        <v>906</v>
      </c>
      <c r="R361" s="9" t="str">
        <f t="shared" si="21"/>
        <v>A</v>
      </c>
      <c r="S361" s="9">
        <f t="shared" si="23"/>
        <v>2</v>
      </c>
      <c r="T361" s="9" t="str">
        <f t="shared" si="22"/>
        <v>906-A-2</v>
      </c>
      <c r="U361" s="23">
        <v>1</v>
      </c>
      <c r="V361" s="9">
        <v>5</v>
      </c>
    </row>
    <row r="362" spans="1:22">
      <c r="A362" s="35">
        <v>358</v>
      </c>
      <c r="B362" s="88"/>
      <c r="C362" s="89" t="s">
        <v>184</v>
      </c>
      <c r="D362" s="90"/>
      <c r="E362" s="91"/>
      <c r="F362" s="95"/>
      <c r="G362" s="91"/>
      <c r="H362" s="93"/>
      <c r="I362" s="93"/>
      <c r="J362" s="19"/>
      <c r="K362" s="9"/>
      <c r="L362" s="9"/>
      <c r="M362" s="9"/>
      <c r="N362" s="9"/>
      <c r="O362" s="9"/>
      <c r="P362" s="9"/>
      <c r="Q362" s="9"/>
      <c r="R362" s="9" t="str">
        <f t="shared" si="21"/>
        <v/>
      </c>
      <c r="S362" s="9" t="str">
        <f t="shared" si="23"/>
        <v/>
      </c>
      <c r="T362" s="9" t="str">
        <f t="shared" si="22"/>
        <v/>
      </c>
      <c r="U362" s="23" t="s">
        <v>1010</v>
      </c>
      <c r="V362" s="9"/>
    </row>
    <row r="363" spans="1:22">
      <c r="A363" s="35">
        <v>359</v>
      </c>
      <c r="B363" s="88" t="s">
        <v>151</v>
      </c>
      <c r="C363" s="89" t="s">
        <v>183</v>
      </c>
      <c r="D363" s="90" t="s">
        <v>983</v>
      </c>
      <c r="E363" s="91" t="s">
        <v>984</v>
      </c>
      <c r="F363" s="95" t="s">
        <v>985</v>
      </c>
      <c r="G363" s="91" t="s">
        <v>986</v>
      </c>
      <c r="H363" s="93" t="s">
        <v>14</v>
      </c>
      <c r="I363" s="93" t="s">
        <v>14</v>
      </c>
      <c r="J363" s="19" t="s">
        <v>987</v>
      </c>
      <c r="K363" s="9" t="s">
        <v>69</v>
      </c>
      <c r="L363" s="9">
        <v>21</v>
      </c>
      <c r="M363" s="24" t="s">
        <v>117</v>
      </c>
      <c r="N363" s="9" t="s">
        <v>14</v>
      </c>
      <c r="O363" s="9" t="s">
        <v>14</v>
      </c>
      <c r="P363" s="9"/>
      <c r="Q363" s="9">
        <v>405</v>
      </c>
      <c r="R363" s="9" t="str">
        <f t="shared" si="21"/>
        <v>A</v>
      </c>
      <c r="S363" s="9">
        <f t="shared" si="23"/>
        <v>1</v>
      </c>
      <c r="T363" s="9" t="str">
        <f t="shared" si="22"/>
        <v>405-A-1</v>
      </c>
      <c r="U363" s="23">
        <v>2</v>
      </c>
      <c r="V363" s="23">
        <v>1</v>
      </c>
    </row>
    <row r="364" spans="1:22">
      <c r="A364" s="35">
        <v>360</v>
      </c>
      <c r="B364" s="88"/>
      <c r="C364" s="89" t="s">
        <v>183</v>
      </c>
      <c r="D364" s="90"/>
      <c r="E364" s="91"/>
      <c r="F364" s="95"/>
      <c r="G364" s="91"/>
      <c r="H364" s="93"/>
      <c r="I364" s="93"/>
      <c r="J364" s="19" t="s">
        <v>988</v>
      </c>
      <c r="K364" s="9" t="s">
        <v>69</v>
      </c>
      <c r="L364" s="9">
        <v>20</v>
      </c>
      <c r="M364" s="9" t="s">
        <v>117</v>
      </c>
      <c r="N364" s="9"/>
      <c r="O364" s="9" t="s">
        <v>14</v>
      </c>
      <c r="P364" s="9"/>
      <c r="Q364" s="9">
        <v>406</v>
      </c>
      <c r="R364" s="9" t="str">
        <f t="shared" si="21"/>
        <v>A</v>
      </c>
      <c r="S364" s="9">
        <f t="shared" si="23"/>
        <v>1</v>
      </c>
      <c r="T364" s="9" t="str">
        <f t="shared" si="22"/>
        <v>406-A-1</v>
      </c>
      <c r="U364" s="23">
        <v>1</v>
      </c>
      <c r="V364" s="23">
        <v>1</v>
      </c>
    </row>
    <row r="365" spans="1:22">
      <c r="A365" s="35">
        <v>361</v>
      </c>
      <c r="B365" s="88" t="s">
        <v>18</v>
      </c>
      <c r="C365" s="89" t="s">
        <v>183</v>
      </c>
      <c r="D365" s="90" t="s">
        <v>983</v>
      </c>
      <c r="E365" s="91" t="s">
        <v>984</v>
      </c>
      <c r="F365" s="95" t="s">
        <v>989</v>
      </c>
      <c r="G365" s="91" t="s">
        <v>990</v>
      </c>
      <c r="H365" s="93" t="s">
        <v>14</v>
      </c>
      <c r="I365" s="93" t="s">
        <v>14</v>
      </c>
      <c r="J365" s="19" t="s">
        <v>991</v>
      </c>
      <c r="K365" s="9" t="s">
        <v>65</v>
      </c>
      <c r="L365" s="9">
        <v>22</v>
      </c>
      <c r="M365" s="9" t="s">
        <v>117</v>
      </c>
      <c r="N365" s="9"/>
      <c r="O365" s="9" t="s">
        <v>103</v>
      </c>
      <c r="P365" s="9"/>
      <c r="Q365" s="9">
        <v>907</v>
      </c>
      <c r="R365" s="9" t="str">
        <f t="shared" si="21"/>
        <v>A</v>
      </c>
      <c r="S365" s="9">
        <f t="shared" si="23"/>
        <v>2</v>
      </c>
      <c r="T365" s="9" t="str">
        <f t="shared" si="22"/>
        <v>907-A-2</v>
      </c>
      <c r="U365" s="23">
        <v>1</v>
      </c>
      <c r="V365" s="9">
        <v>5</v>
      </c>
    </row>
    <row r="366" spans="1:22">
      <c r="A366" s="35">
        <v>362</v>
      </c>
      <c r="B366" s="88"/>
      <c r="C366" s="89" t="s">
        <v>183</v>
      </c>
      <c r="D366" s="90"/>
      <c r="E366" s="91"/>
      <c r="F366" s="95"/>
      <c r="G366" s="91"/>
      <c r="H366" s="93"/>
      <c r="I366" s="93"/>
      <c r="J366" s="19" t="s">
        <v>992</v>
      </c>
      <c r="K366" s="9" t="s">
        <v>69</v>
      </c>
      <c r="L366" s="9">
        <v>23</v>
      </c>
      <c r="M366" s="9" t="s">
        <v>117</v>
      </c>
      <c r="N366" s="9"/>
      <c r="O366" s="9" t="s">
        <v>14</v>
      </c>
      <c r="P366" s="9"/>
      <c r="Q366" s="9">
        <v>407</v>
      </c>
      <c r="R366" s="9" t="str">
        <f t="shared" si="21"/>
        <v>A</v>
      </c>
      <c r="S366" s="9">
        <f t="shared" si="23"/>
        <v>1</v>
      </c>
      <c r="T366" s="9" t="str">
        <f t="shared" si="22"/>
        <v>407-A-1</v>
      </c>
      <c r="U366" s="23">
        <v>2</v>
      </c>
      <c r="V366" s="23">
        <v>3</v>
      </c>
    </row>
    <row r="367" spans="1:22">
      <c r="A367" s="35">
        <v>363</v>
      </c>
      <c r="B367" s="88" t="s">
        <v>17</v>
      </c>
      <c r="C367" s="89" t="s">
        <v>183</v>
      </c>
      <c r="D367" s="90" t="s">
        <v>983</v>
      </c>
      <c r="E367" s="91" t="s">
        <v>993</v>
      </c>
      <c r="F367" s="95" t="s">
        <v>994</v>
      </c>
      <c r="G367" s="91" t="s">
        <v>995</v>
      </c>
      <c r="H367" s="93"/>
      <c r="I367" s="93" t="s">
        <v>14</v>
      </c>
      <c r="J367" s="19" t="s">
        <v>996</v>
      </c>
      <c r="K367" s="9" t="s">
        <v>69</v>
      </c>
      <c r="L367" s="9">
        <v>23</v>
      </c>
      <c r="M367" s="9" t="s">
        <v>117</v>
      </c>
      <c r="N367" s="9"/>
      <c r="O367" s="9" t="s">
        <v>103</v>
      </c>
      <c r="P367" s="9"/>
      <c r="Q367" s="9">
        <v>408</v>
      </c>
      <c r="R367" s="9" t="str">
        <f t="shared" si="21"/>
        <v>A</v>
      </c>
      <c r="S367" s="9">
        <f t="shared" si="23"/>
        <v>1</v>
      </c>
      <c r="T367" s="9" t="str">
        <f t="shared" si="22"/>
        <v>408-A-1</v>
      </c>
      <c r="U367" s="23">
        <v>1</v>
      </c>
      <c r="V367" s="23">
        <v>5</v>
      </c>
    </row>
    <row r="368" spans="1:22">
      <c r="A368" s="35">
        <v>364</v>
      </c>
      <c r="B368" s="88"/>
      <c r="C368" s="89" t="s">
        <v>183</v>
      </c>
      <c r="D368" s="90"/>
      <c r="E368" s="91"/>
      <c r="F368" s="95"/>
      <c r="G368" s="91"/>
      <c r="H368" s="93"/>
      <c r="I368" s="93"/>
      <c r="J368" s="19"/>
      <c r="K368" s="9"/>
      <c r="L368" s="9"/>
      <c r="M368" s="9"/>
      <c r="N368" s="9"/>
      <c r="O368" s="9"/>
      <c r="P368" s="9"/>
      <c r="Q368" s="9"/>
      <c r="R368" s="9" t="str">
        <f t="shared" si="21"/>
        <v/>
      </c>
      <c r="S368" s="9" t="str">
        <f t="shared" si="23"/>
        <v/>
      </c>
      <c r="T368" s="9" t="str">
        <f t="shared" si="22"/>
        <v/>
      </c>
      <c r="U368" s="23" t="s">
        <v>1010</v>
      </c>
      <c r="V368" s="9"/>
    </row>
    <row r="369" spans="1:22">
      <c r="A369" s="35">
        <v>365</v>
      </c>
      <c r="B369" s="88" t="s">
        <v>434</v>
      </c>
      <c r="C369" s="89" t="s">
        <v>617</v>
      </c>
      <c r="D369" s="90" t="s">
        <v>1</v>
      </c>
      <c r="E369" s="91" t="s">
        <v>953</v>
      </c>
      <c r="F369" s="95" t="s">
        <v>619</v>
      </c>
      <c r="G369" s="91"/>
      <c r="H369" s="93" t="s">
        <v>103</v>
      </c>
      <c r="I369" s="93" t="s">
        <v>103</v>
      </c>
      <c r="J369" s="19"/>
      <c r="K369" s="9"/>
      <c r="L369" s="9"/>
      <c r="M369" s="9"/>
      <c r="N369" s="9"/>
      <c r="O369" s="9"/>
      <c r="P369" s="9" t="s">
        <v>620</v>
      </c>
      <c r="Q369" s="9"/>
      <c r="R369" s="9" t="str">
        <f t="shared" si="21"/>
        <v/>
      </c>
      <c r="S369" s="9" t="str">
        <f t="shared" si="23"/>
        <v/>
      </c>
      <c r="T369" s="9" t="str">
        <f t="shared" si="22"/>
        <v/>
      </c>
      <c r="U369" s="23" t="s">
        <v>1010</v>
      </c>
      <c r="V369" s="9"/>
    </row>
    <row r="370" spans="1:22">
      <c r="A370" s="35">
        <v>366</v>
      </c>
      <c r="B370" s="88"/>
      <c r="C370" s="89" t="s">
        <v>617</v>
      </c>
      <c r="D370" s="90"/>
      <c r="E370" s="91"/>
      <c r="F370" s="95"/>
      <c r="G370" s="91"/>
      <c r="H370" s="93"/>
      <c r="I370" s="93"/>
      <c r="J370" s="19"/>
      <c r="K370" s="9"/>
      <c r="L370" s="9"/>
      <c r="M370" s="9"/>
      <c r="N370" s="9"/>
      <c r="O370" s="9"/>
      <c r="P370" s="9"/>
      <c r="Q370" s="9"/>
      <c r="R370" s="9" t="str">
        <f t="shared" si="21"/>
        <v/>
      </c>
      <c r="S370" s="9" t="str">
        <f t="shared" si="23"/>
        <v/>
      </c>
      <c r="T370" s="9" t="str">
        <f t="shared" si="22"/>
        <v/>
      </c>
      <c r="U370" s="23" t="s">
        <v>1010</v>
      </c>
      <c r="V370" s="9"/>
    </row>
    <row r="371" spans="1:22">
      <c r="A371" s="35">
        <v>367</v>
      </c>
      <c r="B371" s="88" t="s">
        <v>952</v>
      </c>
      <c r="C371" s="89" t="s">
        <v>185</v>
      </c>
      <c r="D371" s="90" t="s">
        <v>1</v>
      </c>
      <c r="E371" s="91" t="s">
        <v>953</v>
      </c>
      <c r="F371" s="95" t="s">
        <v>1001</v>
      </c>
      <c r="G371" s="91" t="s">
        <v>1002</v>
      </c>
      <c r="H371" s="93"/>
      <c r="I371" s="93"/>
      <c r="J371" s="19"/>
      <c r="K371" s="9"/>
      <c r="L371" s="9"/>
      <c r="M371" s="9"/>
      <c r="N371" s="9"/>
      <c r="O371" s="9"/>
      <c r="P371" s="9"/>
      <c r="Q371" s="9"/>
      <c r="R371" s="9" t="str">
        <f t="shared" si="21"/>
        <v/>
      </c>
      <c r="S371" s="9"/>
      <c r="T371" s="9" t="str">
        <f t="shared" si="22"/>
        <v/>
      </c>
      <c r="U371" s="23" t="s">
        <v>1010</v>
      </c>
      <c r="V371" s="9"/>
    </row>
    <row r="372" spans="1:22">
      <c r="A372" s="35">
        <v>368</v>
      </c>
      <c r="B372" s="88"/>
      <c r="C372" s="89" t="s">
        <v>185</v>
      </c>
      <c r="D372" s="90"/>
      <c r="E372" s="91"/>
      <c r="F372" s="95"/>
      <c r="G372" s="91"/>
      <c r="H372" s="93"/>
      <c r="I372" s="93"/>
      <c r="J372" s="19"/>
      <c r="K372" s="9"/>
      <c r="L372" s="9"/>
      <c r="M372" s="9"/>
      <c r="N372" s="9"/>
      <c r="O372" s="9"/>
      <c r="P372" s="9"/>
      <c r="Q372" s="9"/>
      <c r="R372" s="9" t="str">
        <f t="shared" si="21"/>
        <v/>
      </c>
      <c r="S372" s="9"/>
      <c r="T372" s="9" t="str">
        <f t="shared" si="22"/>
        <v/>
      </c>
      <c r="U372" s="23" t="s">
        <v>1010</v>
      </c>
      <c r="V372" s="9"/>
    </row>
    <row r="373" spans="1:22">
      <c r="A373" s="35">
        <v>369</v>
      </c>
      <c r="B373" s="88" t="s">
        <v>335</v>
      </c>
      <c r="C373" s="89" t="s">
        <v>617</v>
      </c>
      <c r="D373" s="90" t="s">
        <v>618</v>
      </c>
      <c r="E373" s="91" t="s">
        <v>186</v>
      </c>
      <c r="F373" s="95" t="s">
        <v>621</v>
      </c>
      <c r="G373" s="91"/>
      <c r="H373" s="93" t="s">
        <v>103</v>
      </c>
      <c r="I373" s="93" t="s">
        <v>103</v>
      </c>
      <c r="J373" s="19"/>
      <c r="K373" s="9"/>
      <c r="L373" s="9"/>
      <c r="M373" s="9"/>
      <c r="N373" s="9"/>
      <c r="O373" s="9"/>
      <c r="P373" s="9" t="s">
        <v>622</v>
      </c>
      <c r="Q373" s="9"/>
      <c r="R373" s="9" t="str">
        <f t="shared" si="21"/>
        <v/>
      </c>
      <c r="S373" s="9" t="str">
        <f t="shared" ref="S373:S404" si="24">IF(K373="남",1,IF(K373="여",2,""))</f>
        <v/>
      </c>
      <c r="T373" s="9" t="str">
        <f t="shared" si="22"/>
        <v/>
      </c>
      <c r="U373" s="23" t="s">
        <v>1010</v>
      </c>
      <c r="V373" s="9"/>
    </row>
    <row r="374" spans="1:22">
      <c r="A374" s="35">
        <v>370</v>
      </c>
      <c r="B374" s="88"/>
      <c r="C374" s="89" t="s">
        <v>617</v>
      </c>
      <c r="D374" s="90"/>
      <c r="E374" s="91"/>
      <c r="F374" s="95"/>
      <c r="G374" s="91"/>
      <c r="H374" s="93"/>
      <c r="I374" s="93"/>
      <c r="J374" s="19"/>
      <c r="K374" s="9"/>
      <c r="L374" s="9"/>
      <c r="M374" s="9"/>
      <c r="N374" s="9"/>
      <c r="O374" s="9"/>
      <c r="P374" s="9"/>
      <c r="Q374" s="9"/>
      <c r="R374" s="9" t="str">
        <f t="shared" si="21"/>
        <v/>
      </c>
      <c r="S374" s="9" t="str">
        <f t="shared" si="24"/>
        <v/>
      </c>
      <c r="T374" s="9" t="str">
        <f t="shared" si="22"/>
        <v/>
      </c>
      <c r="U374" s="23" t="s">
        <v>1010</v>
      </c>
      <c r="V374" s="9"/>
    </row>
    <row r="375" spans="1:22">
      <c r="A375" s="35">
        <v>371</v>
      </c>
      <c r="B375" s="88" t="s">
        <v>109</v>
      </c>
      <c r="C375" s="89" t="s">
        <v>617</v>
      </c>
      <c r="D375" s="90" t="s">
        <v>618</v>
      </c>
      <c r="E375" s="91" t="s">
        <v>186</v>
      </c>
      <c r="F375" s="95" t="s">
        <v>623</v>
      </c>
      <c r="G375" s="91"/>
      <c r="H375" s="93" t="s">
        <v>103</v>
      </c>
      <c r="I375" s="93" t="s">
        <v>182</v>
      </c>
      <c r="J375" s="19"/>
      <c r="K375" s="9"/>
      <c r="L375" s="9"/>
      <c r="M375" s="9"/>
      <c r="N375" s="9"/>
      <c r="O375" s="9"/>
      <c r="P375" s="9" t="s">
        <v>285</v>
      </c>
      <c r="Q375" s="9"/>
      <c r="R375" s="9" t="str">
        <f t="shared" si="21"/>
        <v/>
      </c>
      <c r="S375" s="9" t="str">
        <f t="shared" si="24"/>
        <v/>
      </c>
      <c r="T375" s="9" t="str">
        <f t="shared" si="22"/>
        <v/>
      </c>
      <c r="U375" s="23" t="s">
        <v>1010</v>
      </c>
      <c r="V375" s="9"/>
    </row>
    <row r="376" spans="1:22">
      <c r="A376" s="35">
        <v>372</v>
      </c>
      <c r="B376" s="88"/>
      <c r="C376" s="89" t="s">
        <v>617</v>
      </c>
      <c r="D376" s="90"/>
      <c r="E376" s="91"/>
      <c r="F376" s="95"/>
      <c r="G376" s="91"/>
      <c r="H376" s="93"/>
      <c r="I376" s="93"/>
      <c r="J376" s="19"/>
      <c r="K376" s="9"/>
      <c r="L376" s="9"/>
      <c r="M376" s="9"/>
      <c r="N376" s="9"/>
      <c r="O376" s="9"/>
      <c r="P376" s="9"/>
      <c r="Q376" s="9"/>
      <c r="R376" s="9" t="str">
        <f t="shared" si="21"/>
        <v/>
      </c>
      <c r="S376" s="9" t="str">
        <f t="shared" si="24"/>
        <v/>
      </c>
      <c r="T376" s="9" t="str">
        <f t="shared" si="22"/>
        <v/>
      </c>
      <c r="U376" s="23" t="s">
        <v>1010</v>
      </c>
      <c r="V376" s="9"/>
    </row>
    <row r="377" spans="1:22">
      <c r="A377" s="35">
        <v>373</v>
      </c>
      <c r="B377" s="88" t="s">
        <v>98</v>
      </c>
      <c r="C377" s="89" t="s">
        <v>617</v>
      </c>
      <c r="D377" s="90" t="s">
        <v>618</v>
      </c>
      <c r="E377" s="91" t="s">
        <v>186</v>
      </c>
      <c r="F377" s="95" t="s">
        <v>624</v>
      </c>
      <c r="G377" s="91"/>
      <c r="H377" s="93" t="s">
        <v>103</v>
      </c>
      <c r="I377" s="93" t="s">
        <v>103</v>
      </c>
      <c r="J377" s="19" t="s">
        <v>625</v>
      </c>
      <c r="K377" s="9" t="s">
        <v>113</v>
      </c>
      <c r="L377" s="9">
        <v>23</v>
      </c>
      <c r="M377" s="9" t="s">
        <v>103</v>
      </c>
      <c r="N377" s="9" t="s">
        <v>103</v>
      </c>
      <c r="O377" s="9" t="s">
        <v>103</v>
      </c>
      <c r="P377" s="9"/>
      <c r="Q377" s="9">
        <v>501</v>
      </c>
      <c r="R377" s="9" t="str">
        <f t="shared" si="21"/>
        <v>A</v>
      </c>
      <c r="S377" s="9">
        <f t="shared" si="24"/>
        <v>1</v>
      </c>
      <c r="T377" s="9" t="str">
        <f t="shared" si="22"/>
        <v>501-A-1</v>
      </c>
      <c r="U377" s="23">
        <v>2</v>
      </c>
      <c r="V377" s="23">
        <v>3</v>
      </c>
    </row>
    <row r="378" spans="1:22">
      <c r="A378" s="35">
        <v>374</v>
      </c>
      <c r="B378" s="88"/>
      <c r="C378" s="89" t="s">
        <v>617</v>
      </c>
      <c r="D378" s="90"/>
      <c r="E378" s="91"/>
      <c r="F378" s="95"/>
      <c r="G378" s="91"/>
      <c r="H378" s="93"/>
      <c r="I378" s="93"/>
      <c r="J378" s="19" t="s">
        <v>626</v>
      </c>
      <c r="K378" s="9" t="s">
        <v>102</v>
      </c>
      <c r="L378" s="9">
        <v>27</v>
      </c>
      <c r="M378" s="9" t="s">
        <v>117</v>
      </c>
      <c r="N378" s="9" t="s">
        <v>103</v>
      </c>
      <c r="O378" s="9" t="s">
        <v>103</v>
      </c>
      <c r="P378" s="9"/>
      <c r="Q378" s="9">
        <v>1001</v>
      </c>
      <c r="R378" s="9" t="str">
        <f t="shared" si="21"/>
        <v>A</v>
      </c>
      <c r="S378" s="9">
        <f t="shared" si="24"/>
        <v>2</v>
      </c>
      <c r="T378" s="9" t="str">
        <f t="shared" si="22"/>
        <v>1001-A-2</v>
      </c>
      <c r="U378" s="23">
        <v>1</v>
      </c>
      <c r="V378" s="9">
        <v>2</v>
      </c>
    </row>
    <row r="379" spans="1:22">
      <c r="A379" s="35">
        <v>375</v>
      </c>
      <c r="B379" s="88" t="s">
        <v>627</v>
      </c>
      <c r="C379" s="89" t="s">
        <v>617</v>
      </c>
      <c r="D379" s="90" t="s">
        <v>618</v>
      </c>
      <c r="E379" s="91" t="s">
        <v>186</v>
      </c>
      <c r="F379" s="95" t="s">
        <v>628</v>
      </c>
      <c r="G379" s="91"/>
      <c r="H379" s="93" t="s">
        <v>103</v>
      </c>
      <c r="I379" s="93" t="s">
        <v>103</v>
      </c>
      <c r="J379" s="19"/>
      <c r="K379" s="9"/>
      <c r="L379" s="9"/>
      <c r="M379" s="9"/>
      <c r="N379" s="9"/>
      <c r="O379" s="9"/>
      <c r="P379" s="9" t="s">
        <v>627</v>
      </c>
      <c r="Q379" s="9"/>
      <c r="R379" s="9" t="str">
        <f t="shared" si="21"/>
        <v/>
      </c>
      <c r="S379" s="9" t="str">
        <f t="shared" si="24"/>
        <v/>
      </c>
      <c r="T379" s="9" t="str">
        <f t="shared" si="22"/>
        <v/>
      </c>
      <c r="U379" s="23" t="s">
        <v>1010</v>
      </c>
      <c r="V379" s="9"/>
    </row>
    <row r="380" spans="1:22">
      <c r="A380" s="35">
        <v>376</v>
      </c>
      <c r="B380" s="88"/>
      <c r="C380" s="89" t="s">
        <v>617</v>
      </c>
      <c r="D380" s="90"/>
      <c r="E380" s="91"/>
      <c r="F380" s="95"/>
      <c r="G380" s="91"/>
      <c r="H380" s="93"/>
      <c r="I380" s="93"/>
      <c r="J380" s="19"/>
      <c r="K380" s="9"/>
      <c r="L380" s="9"/>
      <c r="M380" s="9"/>
      <c r="N380" s="9"/>
      <c r="O380" s="9"/>
      <c r="P380" s="9"/>
      <c r="Q380" s="9"/>
      <c r="R380" s="9" t="str">
        <f t="shared" si="21"/>
        <v/>
      </c>
      <c r="S380" s="9" t="str">
        <f t="shared" si="24"/>
        <v/>
      </c>
      <c r="T380" s="9" t="str">
        <f t="shared" si="22"/>
        <v/>
      </c>
      <c r="U380" s="23" t="s">
        <v>1010</v>
      </c>
      <c r="V380" s="9"/>
    </row>
    <row r="381" spans="1:22">
      <c r="A381" s="35">
        <v>377</v>
      </c>
      <c r="B381" s="88" t="s">
        <v>98</v>
      </c>
      <c r="C381" s="89" t="s">
        <v>617</v>
      </c>
      <c r="D381" s="90" t="s">
        <v>618</v>
      </c>
      <c r="E381" s="91" t="s">
        <v>629</v>
      </c>
      <c r="F381" s="95" t="s">
        <v>630</v>
      </c>
      <c r="G381" s="91" t="s">
        <v>631</v>
      </c>
      <c r="H381" s="93" t="s">
        <v>103</v>
      </c>
      <c r="I381" s="93" t="s">
        <v>103</v>
      </c>
      <c r="J381" s="19" t="s">
        <v>632</v>
      </c>
      <c r="K381" s="9" t="s">
        <v>113</v>
      </c>
      <c r="L381" s="9">
        <v>23</v>
      </c>
      <c r="M381" s="9" t="s">
        <v>633</v>
      </c>
      <c r="N381" s="9" t="s">
        <v>103</v>
      </c>
      <c r="O381" s="9" t="s">
        <v>103</v>
      </c>
      <c r="P381" s="9" t="s">
        <v>634</v>
      </c>
      <c r="Q381" s="9">
        <v>502</v>
      </c>
      <c r="R381" s="9" t="str">
        <f t="shared" si="21"/>
        <v>A</v>
      </c>
      <c r="S381" s="9">
        <f t="shared" si="24"/>
        <v>1</v>
      </c>
      <c r="T381" s="9" t="str">
        <f t="shared" si="22"/>
        <v>502-A-1</v>
      </c>
      <c r="U381" s="23">
        <v>2</v>
      </c>
      <c r="V381" s="23">
        <v>2</v>
      </c>
    </row>
    <row r="382" spans="1:22">
      <c r="A382" s="35">
        <v>378</v>
      </c>
      <c r="B382" s="88"/>
      <c r="C382" s="89" t="s">
        <v>617</v>
      </c>
      <c r="D382" s="90"/>
      <c r="E382" s="91"/>
      <c r="F382" s="95"/>
      <c r="G382" s="91"/>
      <c r="H382" s="93"/>
      <c r="I382" s="93"/>
      <c r="J382" s="19" t="s">
        <v>635</v>
      </c>
      <c r="K382" s="9" t="s">
        <v>102</v>
      </c>
      <c r="L382" s="9">
        <v>22</v>
      </c>
      <c r="M382" s="9" t="s">
        <v>633</v>
      </c>
      <c r="N382" s="9" t="s">
        <v>103</v>
      </c>
      <c r="O382" s="9" t="s">
        <v>103</v>
      </c>
      <c r="P382" s="9" t="s">
        <v>634</v>
      </c>
      <c r="Q382" s="9">
        <v>1002</v>
      </c>
      <c r="R382" s="9" t="str">
        <f t="shared" si="21"/>
        <v>A</v>
      </c>
      <c r="S382" s="9">
        <f t="shared" si="24"/>
        <v>2</v>
      </c>
      <c r="T382" s="9" t="str">
        <f t="shared" si="22"/>
        <v>1002-A-2</v>
      </c>
      <c r="U382" s="23">
        <v>1</v>
      </c>
      <c r="V382" s="9">
        <v>5</v>
      </c>
    </row>
    <row r="383" spans="1:22">
      <c r="A383" s="35">
        <v>379</v>
      </c>
      <c r="B383" s="88" t="s">
        <v>98</v>
      </c>
      <c r="C383" s="89" t="s">
        <v>617</v>
      </c>
      <c r="D383" s="90" t="s">
        <v>618</v>
      </c>
      <c r="E383" s="91" t="s">
        <v>636</v>
      </c>
      <c r="F383" s="95" t="s">
        <v>637</v>
      </c>
      <c r="G383" s="91" t="s">
        <v>638</v>
      </c>
      <c r="H383" s="93" t="s">
        <v>103</v>
      </c>
      <c r="I383" s="93" t="s">
        <v>103</v>
      </c>
      <c r="J383" s="19" t="s">
        <v>639</v>
      </c>
      <c r="K383" s="9" t="s">
        <v>102</v>
      </c>
      <c r="L383" s="9">
        <v>25</v>
      </c>
      <c r="M383" s="9" t="s">
        <v>103</v>
      </c>
      <c r="N383" s="9" t="s">
        <v>103</v>
      </c>
      <c r="O383" s="9" t="s">
        <v>103</v>
      </c>
      <c r="P383" s="9"/>
      <c r="Q383" s="9">
        <v>1003</v>
      </c>
      <c r="R383" s="9" t="str">
        <f t="shared" si="21"/>
        <v>A</v>
      </c>
      <c r="S383" s="9">
        <f t="shared" si="24"/>
        <v>2</v>
      </c>
      <c r="T383" s="9" t="str">
        <f t="shared" si="22"/>
        <v>1003-A-2</v>
      </c>
      <c r="U383" s="23">
        <v>1</v>
      </c>
      <c r="V383" s="9">
        <v>1</v>
      </c>
    </row>
    <row r="384" spans="1:22">
      <c r="A384" s="35">
        <v>380</v>
      </c>
      <c r="B384" s="88"/>
      <c r="C384" s="89" t="s">
        <v>617</v>
      </c>
      <c r="D384" s="90"/>
      <c r="E384" s="91"/>
      <c r="F384" s="95"/>
      <c r="G384" s="91"/>
      <c r="H384" s="93"/>
      <c r="I384" s="93"/>
      <c r="J384" s="19" t="s">
        <v>640</v>
      </c>
      <c r="K384" s="9" t="s">
        <v>102</v>
      </c>
      <c r="L384" s="9">
        <v>26</v>
      </c>
      <c r="M384" s="9" t="s">
        <v>103</v>
      </c>
      <c r="N384" s="9" t="s">
        <v>103</v>
      </c>
      <c r="O384" s="9" t="s">
        <v>103</v>
      </c>
      <c r="P384" s="9"/>
      <c r="Q384" s="9">
        <v>1004</v>
      </c>
      <c r="R384" s="9" t="str">
        <f t="shared" si="21"/>
        <v>A</v>
      </c>
      <c r="S384" s="9">
        <f t="shared" si="24"/>
        <v>2</v>
      </c>
      <c r="T384" s="9" t="str">
        <f t="shared" si="22"/>
        <v>1004-A-2</v>
      </c>
      <c r="U384" s="23">
        <v>2</v>
      </c>
      <c r="V384" s="9">
        <v>1</v>
      </c>
    </row>
    <row r="385" spans="1:22">
      <c r="A385" s="35">
        <v>381</v>
      </c>
      <c r="B385" s="88" t="s">
        <v>98</v>
      </c>
      <c r="C385" s="89" t="s">
        <v>617</v>
      </c>
      <c r="D385" s="90" t="s">
        <v>618</v>
      </c>
      <c r="E385" s="91" t="s">
        <v>641</v>
      </c>
      <c r="F385" s="95" t="s">
        <v>642</v>
      </c>
      <c r="G385" s="91"/>
      <c r="H385" s="93" t="s">
        <v>103</v>
      </c>
      <c r="I385" s="93" t="s">
        <v>103</v>
      </c>
      <c r="J385" s="19" t="s">
        <v>643</v>
      </c>
      <c r="K385" s="9" t="s">
        <v>102</v>
      </c>
      <c r="L385" s="9">
        <v>23</v>
      </c>
      <c r="M385" s="9" t="s">
        <v>117</v>
      </c>
      <c r="N385" s="9" t="s">
        <v>103</v>
      </c>
      <c r="O385" s="9" t="s">
        <v>103</v>
      </c>
      <c r="P385" s="9"/>
      <c r="Q385" s="9">
        <v>1005</v>
      </c>
      <c r="R385" s="9" t="str">
        <f t="shared" si="21"/>
        <v>A</v>
      </c>
      <c r="S385" s="9">
        <f t="shared" si="24"/>
        <v>2</v>
      </c>
      <c r="T385" s="9" t="str">
        <f t="shared" si="22"/>
        <v>1005-A-2</v>
      </c>
      <c r="U385" s="23">
        <v>1</v>
      </c>
      <c r="V385" s="9">
        <v>1</v>
      </c>
    </row>
    <row r="386" spans="1:22">
      <c r="A386" s="35">
        <v>382</v>
      </c>
      <c r="B386" s="88"/>
      <c r="C386" s="89" t="s">
        <v>617</v>
      </c>
      <c r="D386" s="90"/>
      <c r="E386" s="91"/>
      <c r="F386" s="95"/>
      <c r="G386" s="91"/>
      <c r="H386" s="93"/>
      <c r="I386" s="93"/>
      <c r="J386" s="19"/>
      <c r="K386" s="9"/>
      <c r="L386" s="9"/>
      <c r="M386" s="9"/>
      <c r="N386" s="9"/>
      <c r="O386" s="9"/>
      <c r="P386" s="9"/>
      <c r="Q386" s="9"/>
      <c r="R386" s="9" t="str">
        <f t="shared" si="21"/>
        <v/>
      </c>
      <c r="S386" s="9" t="str">
        <f t="shared" si="24"/>
        <v/>
      </c>
      <c r="T386" s="9" t="str">
        <f t="shared" si="22"/>
        <v/>
      </c>
      <c r="U386" s="23" t="s">
        <v>1010</v>
      </c>
      <c r="V386" s="9"/>
    </row>
    <row r="387" spans="1:22">
      <c r="A387" s="35">
        <v>383</v>
      </c>
      <c r="B387" s="88" t="s">
        <v>195</v>
      </c>
      <c r="C387" s="89" t="s">
        <v>617</v>
      </c>
      <c r="D387" s="90" t="s">
        <v>618</v>
      </c>
      <c r="E387" s="91" t="s">
        <v>644</v>
      </c>
      <c r="F387" s="95" t="s">
        <v>645</v>
      </c>
      <c r="G387" s="91"/>
      <c r="H387" s="93" t="s">
        <v>103</v>
      </c>
      <c r="I387" s="93" t="s">
        <v>103</v>
      </c>
      <c r="J387" s="19" t="s">
        <v>646</v>
      </c>
      <c r="K387" s="9" t="s">
        <v>113</v>
      </c>
      <c r="L387" s="9">
        <v>41</v>
      </c>
      <c r="M387" s="9" t="s">
        <v>117</v>
      </c>
      <c r="N387" s="9" t="s">
        <v>103</v>
      </c>
      <c r="O387" s="9" t="s">
        <v>103</v>
      </c>
      <c r="P387" s="9"/>
      <c r="Q387" s="9">
        <v>518</v>
      </c>
      <c r="R387" s="9" t="str">
        <f t="shared" si="21"/>
        <v>C</v>
      </c>
      <c r="S387" s="9">
        <f t="shared" si="24"/>
        <v>1</v>
      </c>
      <c r="T387" s="9" t="str">
        <f t="shared" si="22"/>
        <v>518-C-1</v>
      </c>
      <c r="U387" s="23">
        <v>1</v>
      </c>
      <c r="V387" s="23">
        <f>IF(L387&lt;=35,7,8)</f>
        <v>8</v>
      </c>
    </row>
    <row r="388" spans="1:22">
      <c r="A388" s="35">
        <v>384</v>
      </c>
      <c r="B388" s="88"/>
      <c r="C388" s="89" t="s">
        <v>617</v>
      </c>
      <c r="D388" s="90"/>
      <c r="E388" s="91"/>
      <c r="F388" s="95"/>
      <c r="G388" s="91"/>
      <c r="H388" s="93"/>
      <c r="I388" s="93"/>
      <c r="J388" s="19"/>
      <c r="K388" s="9"/>
      <c r="L388" s="9"/>
      <c r="M388" s="9"/>
      <c r="N388" s="9"/>
      <c r="O388" s="9"/>
      <c r="P388" s="9"/>
      <c r="Q388" s="9"/>
      <c r="R388" s="9" t="str">
        <f t="shared" si="21"/>
        <v/>
      </c>
      <c r="S388" s="9" t="str">
        <f t="shared" si="24"/>
        <v/>
      </c>
      <c r="T388" s="9" t="str">
        <f t="shared" si="22"/>
        <v/>
      </c>
      <c r="U388" s="23" t="s">
        <v>1010</v>
      </c>
      <c r="V388" s="9"/>
    </row>
    <row r="389" spans="1:22">
      <c r="A389" s="35">
        <v>385</v>
      </c>
      <c r="B389" s="88" t="s">
        <v>98</v>
      </c>
      <c r="C389" s="89" t="s">
        <v>617</v>
      </c>
      <c r="D389" s="90" t="s">
        <v>618</v>
      </c>
      <c r="E389" s="91" t="s">
        <v>647</v>
      </c>
      <c r="F389" s="95" t="s">
        <v>648</v>
      </c>
      <c r="G389" s="91" t="s">
        <v>649</v>
      </c>
      <c r="H389" s="93" t="s">
        <v>103</v>
      </c>
      <c r="I389" s="93" t="s">
        <v>103</v>
      </c>
      <c r="J389" s="19" t="s">
        <v>650</v>
      </c>
      <c r="K389" s="9" t="s">
        <v>113</v>
      </c>
      <c r="L389" s="9">
        <v>23</v>
      </c>
      <c r="M389" s="9" t="s">
        <v>103</v>
      </c>
      <c r="N389" s="9" t="s">
        <v>103</v>
      </c>
      <c r="O389" s="9" t="s">
        <v>103</v>
      </c>
      <c r="P389" s="9" t="s">
        <v>187</v>
      </c>
      <c r="Q389" s="9">
        <v>503</v>
      </c>
      <c r="R389" s="9" t="str">
        <f t="shared" ref="R389:R452" si="25">IF(L389&gt;=30,"C",IF(O389="O","A",IF(O389="X","B","")))</f>
        <v>A</v>
      </c>
      <c r="S389" s="9">
        <f t="shared" si="24"/>
        <v>1</v>
      </c>
      <c r="T389" s="9" t="str">
        <f t="shared" ref="T389:T452" si="26">IF(COUNTA(Q389)=1,CONCATENATE(Q389,"-",R389,"-",S389),"")</f>
        <v>503-A-1</v>
      </c>
      <c r="U389" s="23">
        <v>2</v>
      </c>
      <c r="V389" s="23">
        <v>3</v>
      </c>
    </row>
    <row r="390" spans="1:22">
      <c r="A390" s="35">
        <v>386</v>
      </c>
      <c r="B390" s="88"/>
      <c r="C390" s="89" t="s">
        <v>617</v>
      </c>
      <c r="D390" s="90"/>
      <c r="E390" s="91"/>
      <c r="F390" s="95"/>
      <c r="G390" s="91"/>
      <c r="H390" s="93"/>
      <c r="I390" s="93"/>
      <c r="J390" s="19" t="s">
        <v>651</v>
      </c>
      <c r="K390" s="9" t="s">
        <v>102</v>
      </c>
      <c r="L390" s="9">
        <v>23</v>
      </c>
      <c r="M390" s="9" t="s">
        <v>103</v>
      </c>
      <c r="N390" s="9" t="s">
        <v>103</v>
      </c>
      <c r="O390" s="9" t="s">
        <v>103</v>
      </c>
      <c r="P390" s="9" t="s">
        <v>188</v>
      </c>
      <c r="Q390" s="9">
        <v>1006</v>
      </c>
      <c r="R390" s="9" t="str">
        <f t="shared" si="25"/>
        <v>A</v>
      </c>
      <c r="S390" s="9">
        <f t="shared" si="24"/>
        <v>2</v>
      </c>
      <c r="T390" s="9" t="str">
        <f t="shared" si="26"/>
        <v>1006-A-2</v>
      </c>
      <c r="U390" s="23">
        <v>1</v>
      </c>
      <c r="V390" s="9">
        <v>5</v>
      </c>
    </row>
    <row r="391" spans="1:22">
      <c r="A391" s="35">
        <v>387</v>
      </c>
      <c r="B391" s="88" t="s">
        <v>98</v>
      </c>
      <c r="C391" s="89" t="s">
        <v>617</v>
      </c>
      <c r="D391" s="90" t="s">
        <v>618</v>
      </c>
      <c r="E391" s="91" t="s">
        <v>652</v>
      </c>
      <c r="F391" s="95" t="s">
        <v>653</v>
      </c>
      <c r="G391" s="91"/>
      <c r="H391" s="93" t="s">
        <v>103</v>
      </c>
      <c r="I391" s="93" t="s">
        <v>103</v>
      </c>
      <c r="J391" s="19" t="s">
        <v>654</v>
      </c>
      <c r="K391" s="9" t="s">
        <v>102</v>
      </c>
      <c r="L391" s="9">
        <v>25</v>
      </c>
      <c r="M391" s="9" t="s">
        <v>117</v>
      </c>
      <c r="N391" s="9" t="s">
        <v>103</v>
      </c>
      <c r="O391" s="9" t="s">
        <v>103</v>
      </c>
      <c r="P391" s="9"/>
      <c r="Q391" s="9">
        <v>1007</v>
      </c>
      <c r="R391" s="9" t="str">
        <f t="shared" si="25"/>
        <v>A</v>
      </c>
      <c r="S391" s="9">
        <f t="shared" si="24"/>
        <v>2</v>
      </c>
      <c r="T391" s="9" t="str">
        <f t="shared" si="26"/>
        <v>1007-A-2</v>
      </c>
      <c r="U391" s="23">
        <v>1</v>
      </c>
      <c r="V391" s="9">
        <v>3</v>
      </c>
    </row>
    <row r="392" spans="1:22">
      <c r="A392" s="35">
        <v>388</v>
      </c>
      <c r="B392" s="88"/>
      <c r="C392" s="89" t="s">
        <v>617</v>
      </c>
      <c r="D392" s="90"/>
      <c r="E392" s="91"/>
      <c r="F392" s="95"/>
      <c r="G392" s="91"/>
      <c r="H392" s="93"/>
      <c r="I392" s="93"/>
      <c r="J392" s="19"/>
      <c r="K392" s="9"/>
      <c r="L392" s="9"/>
      <c r="M392" s="9"/>
      <c r="N392" s="9"/>
      <c r="O392" s="9"/>
      <c r="P392" s="9"/>
      <c r="Q392" s="9"/>
      <c r="R392" s="9" t="str">
        <f t="shared" si="25"/>
        <v/>
      </c>
      <c r="S392" s="9" t="str">
        <f t="shared" si="24"/>
        <v/>
      </c>
      <c r="T392" s="9" t="str">
        <f t="shared" si="26"/>
        <v/>
      </c>
      <c r="U392" s="23" t="s">
        <v>1010</v>
      </c>
      <c r="V392" s="9"/>
    </row>
    <row r="393" spans="1:22">
      <c r="A393" s="35">
        <v>389</v>
      </c>
      <c r="B393" s="88" t="s">
        <v>98</v>
      </c>
      <c r="C393" s="89" t="s">
        <v>617</v>
      </c>
      <c r="D393" s="90" t="s">
        <v>618</v>
      </c>
      <c r="E393" s="91" t="s">
        <v>655</v>
      </c>
      <c r="F393" s="95" t="s">
        <v>656</v>
      </c>
      <c r="G393" s="91"/>
      <c r="H393" s="93" t="s">
        <v>182</v>
      </c>
      <c r="I393" s="93" t="s">
        <v>182</v>
      </c>
      <c r="J393" s="19" t="s">
        <v>657</v>
      </c>
      <c r="K393" s="9" t="s">
        <v>113</v>
      </c>
      <c r="L393" s="9">
        <v>24</v>
      </c>
      <c r="M393" s="9" t="s">
        <v>117</v>
      </c>
      <c r="N393" s="9" t="s">
        <v>103</v>
      </c>
      <c r="O393" s="9" t="s">
        <v>103</v>
      </c>
      <c r="P393" s="9"/>
      <c r="Q393" s="9">
        <v>504</v>
      </c>
      <c r="R393" s="9" t="str">
        <f t="shared" si="25"/>
        <v>A</v>
      </c>
      <c r="S393" s="9">
        <f t="shared" si="24"/>
        <v>1</v>
      </c>
      <c r="T393" s="9" t="str">
        <f t="shared" si="26"/>
        <v>504-A-1</v>
      </c>
      <c r="U393" s="23">
        <v>1</v>
      </c>
      <c r="V393" s="23">
        <v>4</v>
      </c>
    </row>
    <row r="394" spans="1:22">
      <c r="A394" s="35">
        <v>390</v>
      </c>
      <c r="B394" s="88"/>
      <c r="C394" s="89" t="s">
        <v>617</v>
      </c>
      <c r="D394" s="90"/>
      <c r="E394" s="91"/>
      <c r="F394" s="95"/>
      <c r="G394" s="91"/>
      <c r="H394" s="93"/>
      <c r="I394" s="93"/>
      <c r="J394" s="19" t="s">
        <v>658</v>
      </c>
      <c r="K394" s="9" t="s">
        <v>102</v>
      </c>
      <c r="L394" s="9">
        <v>21</v>
      </c>
      <c r="M394" s="9" t="s">
        <v>117</v>
      </c>
      <c r="N394" s="9" t="s">
        <v>103</v>
      </c>
      <c r="O394" s="9" t="s">
        <v>103</v>
      </c>
      <c r="P394" s="9"/>
      <c r="Q394" s="9">
        <v>1008</v>
      </c>
      <c r="R394" s="9" t="str">
        <f t="shared" si="25"/>
        <v>A</v>
      </c>
      <c r="S394" s="9">
        <f t="shared" si="24"/>
        <v>2</v>
      </c>
      <c r="T394" s="9" t="str">
        <f t="shared" si="26"/>
        <v>1008-A-2</v>
      </c>
      <c r="U394" s="23">
        <v>2</v>
      </c>
      <c r="V394" s="9">
        <v>2</v>
      </c>
    </row>
    <row r="395" spans="1:22">
      <c r="A395" s="35">
        <v>391</v>
      </c>
      <c r="B395" s="88" t="s">
        <v>98</v>
      </c>
      <c r="C395" s="89" t="s">
        <v>617</v>
      </c>
      <c r="D395" s="90" t="s">
        <v>618</v>
      </c>
      <c r="E395" s="91" t="s">
        <v>659</v>
      </c>
      <c r="F395" s="95" t="s">
        <v>660</v>
      </c>
      <c r="G395" s="91"/>
      <c r="H395" s="93" t="s">
        <v>103</v>
      </c>
      <c r="I395" s="93" t="s">
        <v>103</v>
      </c>
      <c r="J395" s="19" t="s">
        <v>661</v>
      </c>
      <c r="K395" s="9" t="s">
        <v>102</v>
      </c>
      <c r="L395" s="9">
        <v>34</v>
      </c>
      <c r="M395" s="9" t="s">
        <v>117</v>
      </c>
      <c r="N395" s="9" t="s">
        <v>103</v>
      </c>
      <c r="O395" s="9" t="s">
        <v>103</v>
      </c>
      <c r="P395" s="9"/>
      <c r="Q395" s="9">
        <v>1009</v>
      </c>
      <c r="R395" s="9" t="str">
        <f t="shared" si="25"/>
        <v>C</v>
      </c>
      <c r="S395" s="9">
        <f t="shared" si="24"/>
        <v>2</v>
      </c>
      <c r="T395" s="9" t="str">
        <f t="shared" si="26"/>
        <v>1009-C-2</v>
      </c>
      <c r="U395" s="23">
        <v>1</v>
      </c>
      <c r="V395" s="23">
        <v>8</v>
      </c>
    </row>
    <row r="396" spans="1:22">
      <c r="A396" s="35">
        <v>392</v>
      </c>
      <c r="B396" s="88"/>
      <c r="C396" s="89" t="s">
        <v>617</v>
      </c>
      <c r="D396" s="90"/>
      <c r="E396" s="91"/>
      <c r="F396" s="95"/>
      <c r="G396" s="91"/>
      <c r="H396" s="93"/>
      <c r="I396" s="93"/>
      <c r="J396" s="19" t="s">
        <v>662</v>
      </c>
      <c r="K396" s="9" t="s">
        <v>102</v>
      </c>
      <c r="L396" s="9">
        <v>22</v>
      </c>
      <c r="M396" s="9" t="s">
        <v>117</v>
      </c>
      <c r="N396" s="9" t="s">
        <v>103</v>
      </c>
      <c r="O396" s="9" t="s">
        <v>103</v>
      </c>
      <c r="P396" s="9"/>
      <c r="Q396" s="9">
        <v>1010</v>
      </c>
      <c r="R396" s="9" t="str">
        <f t="shared" si="25"/>
        <v>A</v>
      </c>
      <c r="S396" s="9">
        <f t="shared" si="24"/>
        <v>2</v>
      </c>
      <c r="T396" s="9" t="str">
        <f t="shared" si="26"/>
        <v>1010-A-2</v>
      </c>
      <c r="U396" s="23">
        <v>2</v>
      </c>
      <c r="V396" s="9">
        <v>1</v>
      </c>
    </row>
    <row r="397" spans="1:22">
      <c r="A397" s="35">
        <v>393</v>
      </c>
      <c r="B397" s="88" t="s">
        <v>98</v>
      </c>
      <c r="C397" s="89" t="s">
        <v>617</v>
      </c>
      <c r="D397" s="90" t="s">
        <v>618</v>
      </c>
      <c r="E397" s="91" t="s">
        <v>663</v>
      </c>
      <c r="F397" s="95" t="s">
        <v>664</v>
      </c>
      <c r="G397" s="91"/>
      <c r="H397" s="93" t="s">
        <v>103</v>
      </c>
      <c r="I397" s="93" t="s">
        <v>103</v>
      </c>
      <c r="J397" s="19" t="s">
        <v>665</v>
      </c>
      <c r="K397" s="9" t="s">
        <v>102</v>
      </c>
      <c r="L397" s="9">
        <v>27</v>
      </c>
      <c r="M397" s="9" t="s">
        <v>103</v>
      </c>
      <c r="N397" s="9" t="s">
        <v>103</v>
      </c>
      <c r="O397" s="9" t="s">
        <v>103</v>
      </c>
      <c r="P397" s="9"/>
      <c r="Q397" s="9">
        <v>1011</v>
      </c>
      <c r="R397" s="9" t="str">
        <f t="shared" si="25"/>
        <v>A</v>
      </c>
      <c r="S397" s="9">
        <f t="shared" si="24"/>
        <v>2</v>
      </c>
      <c r="T397" s="9" t="str">
        <f t="shared" si="26"/>
        <v>1011-A-2</v>
      </c>
      <c r="U397" s="23">
        <v>1</v>
      </c>
      <c r="V397" s="9">
        <v>3</v>
      </c>
    </row>
    <row r="398" spans="1:22">
      <c r="A398" s="35">
        <v>394</v>
      </c>
      <c r="B398" s="88"/>
      <c r="C398" s="89" t="s">
        <v>617</v>
      </c>
      <c r="D398" s="90"/>
      <c r="E398" s="91"/>
      <c r="F398" s="95"/>
      <c r="G398" s="91"/>
      <c r="H398" s="93"/>
      <c r="I398" s="93"/>
      <c r="J398" s="19"/>
      <c r="K398" s="9"/>
      <c r="L398" s="9"/>
      <c r="M398" s="9"/>
      <c r="N398" s="9"/>
      <c r="O398" s="9"/>
      <c r="P398" s="9"/>
      <c r="Q398" s="9"/>
      <c r="R398" s="9" t="str">
        <f t="shared" si="25"/>
        <v/>
      </c>
      <c r="S398" s="9" t="str">
        <f t="shared" si="24"/>
        <v/>
      </c>
      <c r="T398" s="9" t="str">
        <f t="shared" si="26"/>
        <v/>
      </c>
      <c r="U398" s="23" t="s">
        <v>1010</v>
      </c>
      <c r="V398" s="9"/>
    </row>
    <row r="399" spans="1:22">
      <c r="A399" s="35">
        <v>395</v>
      </c>
      <c r="B399" s="88" t="s">
        <v>98</v>
      </c>
      <c r="C399" s="89" t="s">
        <v>617</v>
      </c>
      <c r="D399" s="90" t="s">
        <v>618</v>
      </c>
      <c r="E399" s="91" t="s">
        <v>666</v>
      </c>
      <c r="F399" s="95" t="s">
        <v>667</v>
      </c>
      <c r="G399" s="91"/>
      <c r="H399" s="93" t="s">
        <v>103</v>
      </c>
      <c r="I399" s="93" t="s">
        <v>103</v>
      </c>
      <c r="J399" s="19" t="s">
        <v>189</v>
      </c>
      <c r="K399" s="9" t="s">
        <v>102</v>
      </c>
      <c r="L399" s="9">
        <v>26</v>
      </c>
      <c r="M399" s="9" t="s">
        <v>117</v>
      </c>
      <c r="N399" s="9" t="s">
        <v>103</v>
      </c>
      <c r="O399" s="9" t="s">
        <v>103</v>
      </c>
      <c r="P399" s="9"/>
      <c r="Q399" s="9">
        <v>1012</v>
      </c>
      <c r="R399" s="9" t="str">
        <f t="shared" si="25"/>
        <v>A</v>
      </c>
      <c r="S399" s="9">
        <f t="shared" si="24"/>
        <v>2</v>
      </c>
      <c r="T399" s="9" t="str">
        <f t="shared" si="26"/>
        <v>1012-A-2</v>
      </c>
      <c r="U399" s="23">
        <v>1</v>
      </c>
      <c r="V399" s="9">
        <v>4</v>
      </c>
    </row>
    <row r="400" spans="1:22">
      <c r="A400" s="35">
        <v>396</v>
      </c>
      <c r="B400" s="88"/>
      <c r="C400" s="89" t="s">
        <v>617</v>
      </c>
      <c r="D400" s="90"/>
      <c r="E400" s="91"/>
      <c r="F400" s="95"/>
      <c r="G400" s="91"/>
      <c r="H400" s="93"/>
      <c r="I400" s="93"/>
      <c r="J400" s="19"/>
      <c r="K400" s="9"/>
      <c r="L400" s="9"/>
      <c r="M400" s="9"/>
      <c r="N400" s="9"/>
      <c r="O400" s="9"/>
      <c r="P400" s="9"/>
      <c r="Q400" s="9"/>
      <c r="R400" s="9" t="str">
        <f t="shared" si="25"/>
        <v/>
      </c>
      <c r="S400" s="9" t="str">
        <f t="shared" si="24"/>
        <v/>
      </c>
      <c r="T400" s="9" t="str">
        <f t="shared" si="26"/>
        <v/>
      </c>
      <c r="U400" s="23" t="s">
        <v>1010</v>
      </c>
      <c r="V400" s="9"/>
    </row>
    <row r="401" spans="1:22">
      <c r="A401" s="35">
        <v>397</v>
      </c>
      <c r="B401" s="88" t="s">
        <v>98</v>
      </c>
      <c r="C401" s="89" t="s">
        <v>617</v>
      </c>
      <c r="D401" s="90" t="s">
        <v>618</v>
      </c>
      <c r="E401" s="91" t="s">
        <v>668</v>
      </c>
      <c r="F401" s="95" t="s">
        <v>669</v>
      </c>
      <c r="G401" s="91"/>
      <c r="H401" s="93" t="s">
        <v>103</v>
      </c>
      <c r="I401" s="93" t="s">
        <v>103</v>
      </c>
      <c r="J401" s="19" t="s">
        <v>670</v>
      </c>
      <c r="K401" s="9" t="s">
        <v>113</v>
      </c>
      <c r="L401" s="9">
        <v>21</v>
      </c>
      <c r="M401" s="9" t="s">
        <v>117</v>
      </c>
      <c r="N401" s="9" t="s">
        <v>103</v>
      </c>
      <c r="O401" s="9" t="s">
        <v>103</v>
      </c>
      <c r="P401" s="9"/>
      <c r="Q401" s="9">
        <v>505</v>
      </c>
      <c r="R401" s="9" t="str">
        <f t="shared" si="25"/>
        <v>A</v>
      </c>
      <c r="S401" s="9">
        <f t="shared" si="24"/>
        <v>1</v>
      </c>
      <c r="T401" s="9" t="str">
        <f t="shared" si="26"/>
        <v>505-A-1</v>
      </c>
      <c r="U401" s="23">
        <v>1</v>
      </c>
      <c r="V401" s="23">
        <v>2</v>
      </c>
    </row>
    <row r="402" spans="1:22">
      <c r="A402" s="35">
        <v>398</v>
      </c>
      <c r="B402" s="88"/>
      <c r="C402" s="89" t="s">
        <v>617</v>
      </c>
      <c r="D402" s="90"/>
      <c r="E402" s="91"/>
      <c r="F402" s="95"/>
      <c r="G402" s="91"/>
      <c r="H402" s="93"/>
      <c r="I402" s="93"/>
      <c r="J402" s="19"/>
      <c r="K402" s="9"/>
      <c r="L402" s="9"/>
      <c r="M402" s="9"/>
      <c r="N402" s="9"/>
      <c r="O402" s="9"/>
      <c r="P402" s="9"/>
      <c r="Q402" s="9"/>
      <c r="R402" s="9" t="str">
        <f t="shared" si="25"/>
        <v/>
      </c>
      <c r="S402" s="9" t="str">
        <f t="shared" si="24"/>
        <v/>
      </c>
      <c r="T402" s="9" t="str">
        <f t="shared" si="26"/>
        <v/>
      </c>
      <c r="U402" s="23" t="s">
        <v>1010</v>
      </c>
      <c r="V402" s="9"/>
    </row>
    <row r="403" spans="1:22">
      <c r="A403" s="35">
        <v>399</v>
      </c>
      <c r="B403" s="88" t="s">
        <v>195</v>
      </c>
      <c r="C403" s="89" t="s">
        <v>617</v>
      </c>
      <c r="D403" s="90" t="s">
        <v>618</v>
      </c>
      <c r="E403" s="91" t="s">
        <v>671</v>
      </c>
      <c r="F403" s="95" t="s">
        <v>672</v>
      </c>
      <c r="G403" s="91"/>
      <c r="H403" s="93" t="s">
        <v>103</v>
      </c>
      <c r="I403" s="93" t="s">
        <v>103</v>
      </c>
      <c r="J403" s="19"/>
      <c r="K403" s="9"/>
      <c r="L403" s="9"/>
      <c r="M403" s="9"/>
      <c r="N403" s="9"/>
      <c r="O403" s="9"/>
      <c r="P403" s="9" t="s">
        <v>673</v>
      </c>
      <c r="Q403" s="9"/>
      <c r="R403" s="9" t="str">
        <f t="shared" si="25"/>
        <v/>
      </c>
      <c r="S403" s="9" t="str">
        <f t="shared" si="24"/>
        <v/>
      </c>
      <c r="T403" s="9" t="str">
        <f t="shared" si="26"/>
        <v/>
      </c>
      <c r="U403" s="23" t="s">
        <v>1010</v>
      </c>
      <c r="V403" s="9"/>
    </row>
    <row r="404" spans="1:22">
      <c r="A404" s="35">
        <v>400</v>
      </c>
      <c r="B404" s="88"/>
      <c r="C404" s="89" t="s">
        <v>617</v>
      </c>
      <c r="D404" s="90"/>
      <c r="E404" s="91"/>
      <c r="F404" s="95"/>
      <c r="G404" s="91"/>
      <c r="H404" s="93"/>
      <c r="I404" s="93"/>
      <c r="J404" s="19"/>
      <c r="K404" s="9"/>
      <c r="L404" s="9"/>
      <c r="M404" s="9"/>
      <c r="N404" s="9"/>
      <c r="O404" s="9"/>
      <c r="P404" s="9"/>
      <c r="Q404" s="9"/>
      <c r="R404" s="9" t="str">
        <f t="shared" si="25"/>
        <v/>
      </c>
      <c r="S404" s="9" t="str">
        <f t="shared" si="24"/>
        <v/>
      </c>
      <c r="T404" s="9" t="str">
        <f t="shared" si="26"/>
        <v/>
      </c>
      <c r="U404" s="23" t="s">
        <v>1010</v>
      </c>
      <c r="V404" s="9"/>
    </row>
    <row r="405" spans="1:22">
      <c r="A405" s="35">
        <v>401</v>
      </c>
      <c r="B405" s="88" t="s">
        <v>98</v>
      </c>
      <c r="C405" s="89" t="s">
        <v>617</v>
      </c>
      <c r="D405" s="90" t="s">
        <v>618</v>
      </c>
      <c r="E405" s="91" t="s">
        <v>428</v>
      </c>
      <c r="F405" s="95" t="s">
        <v>674</v>
      </c>
      <c r="G405" s="91"/>
      <c r="H405" s="93" t="s">
        <v>103</v>
      </c>
      <c r="I405" s="93" t="s">
        <v>103</v>
      </c>
      <c r="J405" s="19" t="s">
        <v>675</v>
      </c>
      <c r="K405" s="9" t="s">
        <v>113</v>
      </c>
      <c r="L405" s="9">
        <v>24</v>
      </c>
      <c r="M405" s="9" t="s">
        <v>117</v>
      </c>
      <c r="N405" s="9" t="s">
        <v>103</v>
      </c>
      <c r="O405" s="9" t="s">
        <v>103</v>
      </c>
      <c r="P405" s="9" t="s">
        <v>676</v>
      </c>
      <c r="Q405" s="9">
        <v>506</v>
      </c>
      <c r="R405" s="9" t="str">
        <f t="shared" si="25"/>
        <v>A</v>
      </c>
      <c r="S405" s="9">
        <f t="shared" ref="S405:S436" si="27">IF(K405="남",1,IF(K405="여",2,""))</f>
        <v>1</v>
      </c>
      <c r="T405" s="9" t="str">
        <f t="shared" si="26"/>
        <v>506-A-1</v>
      </c>
      <c r="U405" s="23">
        <v>1</v>
      </c>
      <c r="V405" s="23">
        <v>5</v>
      </c>
    </row>
    <row r="406" spans="1:22">
      <c r="A406" s="35">
        <v>402</v>
      </c>
      <c r="B406" s="88"/>
      <c r="C406" s="89" t="s">
        <v>617</v>
      </c>
      <c r="D406" s="90"/>
      <c r="E406" s="91"/>
      <c r="F406" s="95"/>
      <c r="G406" s="91"/>
      <c r="H406" s="93"/>
      <c r="I406" s="93"/>
      <c r="J406" s="19"/>
      <c r="K406" s="9"/>
      <c r="L406" s="9"/>
      <c r="M406" s="9"/>
      <c r="N406" s="9"/>
      <c r="O406" s="9"/>
      <c r="P406" s="9"/>
      <c r="Q406" s="9"/>
      <c r="R406" s="9" t="str">
        <f t="shared" si="25"/>
        <v/>
      </c>
      <c r="S406" s="9" t="str">
        <f t="shared" si="27"/>
        <v/>
      </c>
      <c r="T406" s="9" t="str">
        <f t="shared" si="26"/>
        <v/>
      </c>
      <c r="U406" s="23" t="s">
        <v>1010</v>
      </c>
      <c r="V406" s="9"/>
    </row>
    <row r="407" spans="1:22">
      <c r="A407" s="35">
        <v>403</v>
      </c>
      <c r="B407" s="88" t="s">
        <v>98</v>
      </c>
      <c r="C407" s="89" t="s">
        <v>617</v>
      </c>
      <c r="D407" s="90" t="s">
        <v>618</v>
      </c>
      <c r="E407" s="91" t="s">
        <v>677</v>
      </c>
      <c r="F407" s="95" t="s">
        <v>678</v>
      </c>
      <c r="G407" s="91"/>
      <c r="H407" s="93" t="s">
        <v>103</v>
      </c>
      <c r="I407" s="93" t="s">
        <v>103</v>
      </c>
      <c r="J407" s="19"/>
      <c r="K407" s="9"/>
      <c r="L407" s="9"/>
      <c r="M407" s="9"/>
      <c r="N407" s="9"/>
      <c r="O407" s="9"/>
      <c r="P407" s="9" t="s">
        <v>679</v>
      </c>
      <c r="Q407" s="9"/>
      <c r="R407" s="9" t="str">
        <f t="shared" si="25"/>
        <v/>
      </c>
      <c r="S407" s="9" t="str">
        <f t="shared" si="27"/>
        <v/>
      </c>
      <c r="T407" s="9" t="str">
        <f t="shared" si="26"/>
        <v/>
      </c>
      <c r="U407" s="23" t="s">
        <v>1010</v>
      </c>
      <c r="V407" s="9"/>
    </row>
    <row r="408" spans="1:22">
      <c r="A408" s="35">
        <v>404</v>
      </c>
      <c r="B408" s="88"/>
      <c r="C408" s="89" t="s">
        <v>617</v>
      </c>
      <c r="D408" s="90"/>
      <c r="E408" s="91"/>
      <c r="F408" s="95"/>
      <c r="G408" s="91"/>
      <c r="H408" s="93"/>
      <c r="I408" s="93"/>
      <c r="J408" s="19"/>
      <c r="K408" s="9"/>
      <c r="L408" s="9"/>
      <c r="M408" s="9"/>
      <c r="N408" s="9"/>
      <c r="O408" s="9"/>
      <c r="P408" s="9"/>
      <c r="Q408" s="9"/>
      <c r="R408" s="9" t="str">
        <f t="shared" si="25"/>
        <v/>
      </c>
      <c r="S408" s="9" t="str">
        <f t="shared" si="27"/>
        <v/>
      </c>
      <c r="T408" s="9" t="str">
        <f t="shared" si="26"/>
        <v/>
      </c>
      <c r="U408" s="23" t="s">
        <v>1010</v>
      </c>
      <c r="V408" s="9"/>
    </row>
    <row r="409" spans="1:22">
      <c r="A409" s="35">
        <v>405</v>
      </c>
      <c r="B409" s="88" t="s">
        <v>98</v>
      </c>
      <c r="C409" s="89" t="s">
        <v>617</v>
      </c>
      <c r="D409" s="90" t="s">
        <v>618</v>
      </c>
      <c r="E409" s="91" t="s">
        <v>680</v>
      </c>
      <c r="F409" s="95" t="s">
        <v>681</v>
      </c>
      <c r="G409" s="91"/>
      <c r="H409" s="93" t="s">
        <v>103</v>
      </c>
      <c r="I409" s="93" t="s">
        <v>103</v>
      </c>
      <c r="J409" s="19" t="s">
        <v>682</v>
      </c>
      <c r="K409" s="9" t="s">
        <v>102</v>
      </c>
      <c r="L409" s="9">
        <v>22</v>
      </c>
      <c r="M409" s="9" t="s">
        <v>103</v>
      </c>
      <c r="N409" s="9" t="s">
        <v>103</v>
      </c>
      <c r="O409" s="9" t="s">
        <v>103</v>
      </c>
      <c r="P409" s="9"/>
      <c r="Q409" s="9">
        <v>1013</v>
      </c>
      <c r="R409" s="9" t="str">
        <f t="shared" si="25"/>
        <v>A</v>
      </c>
      <c r="S409" s="9">
        <f t="shared" si="27"/>
        <v>2</v>
      </c>
      <c r="T409" s="9" t="str">
        <f t="shared" si="26"/>
        <v>1013-A-2</v>
      </c>
      <c r="U409" s="23">
        <v>2</v>
      </c>
      <c r="V409" s="9">
        <v>1</v>
      </c>
    </row>
    <row r="410" spans="1:22">
      <c r="A410" s="35">
        <v>406</v>
      </c>
      <c r="B410" s="88"/>
      <c r="C410" s="89" t="s">
        <v>617</v>
      </c>
      <c r="D410" s="90"/>
      <c r="E410" s="91"/>
      <c r="F410" s="95"/>
      <c r="G410" s="91"/>
      <c r="H410" s="93"/>
      <c r="I410" s="93"/>
      <c r="J410" s="19" t="s">
        <v>683</v>
      </c>
      <c r="K410" s="9" t="s">
        <v>102</v>
      </c>
      <c r="L410" s="9">
        <v>21</v>
      </c>
      <c r="M410" s="9" t="s">
        <v>103</v>
      </c>
      <c r="N410" s="9" t="s">
        <v>103</v>
      </c>
      <c r="O410" s="9" t="s">
        <v>103</v>
      </c>
      <c r="P410" s="9"/>
      <c r="Q410" s="9">
        <v>1014</v>
      </c>
      <c r="R410" s="9" t="str">
        <f t="shared" si="25"/>
        <v>A</v>
      </c>
      <c r="S410" s="9">
        <f t="shared" si="27"/>
        <v>2</v>
      </c>
      <c r="T410" s="9" t="str">
        <f t="shared" si="26"/>
        <v>1014-A-2</v>
      </c>
      <c r="U410" s="23">
        <v>1</v>
      </c>
      <c r="V410" s="9">
        <v>5</v>
      </c>
    </row>
    <row r="411" spans="1:22">
      <c r="A411" s="35">
        <v>407</v>
      </c>
      <c r="B411" s="88" t="s">
        <v>98</v>
      </c>
      <c r="C411" s="89" t="s">
        <v>617</v>
      </c>
      <c r="D411" s="90" t="s">
        <v>618</v>
      </c>
      <c r="E411" s="91" t="s">
        <v>684</v>
      </c>
      <c r="F411" s="95" t="s">
        <v>685</v>
      </c>
      <c r="G411" s="91"/>
      <c r="H411" s="93" t="s">
        <v>103</v>
      </c>
      <c r="I411" s="93" t="s">
        <v>103</v>
      </c>
      <c r="J411" s="19" t="s">
        <v>686</v>
      </c>
      <c r="K411" s="9" t="s">
        <v>102</v>
      </c>
      <c r="L411" s="9">
        <v>24</v>
      </c>
      <c r="M411" s="9" t="s">
        <v>103</v>
      </c>
      <c r="N411" s="9" t="s">
        <v>103</v>
      </c>
      <c r="O411" s="9" t="s">
        <v>103</v>
      </c>
      <c r="P411" s="9"/>
      <c r="Q411" s="9">
        <v>1015</v>
      </c>
      <c r="R411" s="9" t="str">
        <f t="shared" si="25"/>
        <v>A</v>
      </c>
      <c r="S411" s="9">
        <f t="shared" si="27"/>
        <v>2</v>
      </c>
      <c r="T411" s="9" t="str">
        <f t="shared" si="26"/>
        <v>1015-A-2</v>
      </c>
      <c r="U411" s="23">
        <v>1</v>
      </c>
      <c r="V411" s="9">
        <v>3</v>
      </c>
    </row>
    <row r="412" spans="1:22">
      <c r="A412" s="35">
        <v>408</v>
      </c>
      <c r="B412" s="88"/>
      <c r="C412" s="89" t="s">
        <v>617</v>
      </c>
      <c r="D412" s="90"/>
      <c r="E412" s="91"/>
      <c r="F412" s="95"/>
      <c r="G412" s="91"/>
      <c r="H412" s="93"/>
      <c r="I412" s="93"/>
      <c r="J412" s="19" t="s">
        <v>687</v>
      </c>
      <c r="K412" s="9" t="s">
        <v>102</v>
      </c>
      <c r="L412" s="9">
        <v>21</v>
      </c>
      <c r="M412" s="9" t="s">
        <v>117</v>
      </c>
      <c r="N412" s="9" t="s">
        <v>103</v>
      </c>
      <c r="O412" s="9" t="s">
        <v>103</v>
      </c>
      <c r="P412" s="9"/>
      <c r="Q412" s="9">
        <v>1016</v>
      </c>
      <c r="R412" s="9" t="str">
        <f t="shared" si="25"/>
        <v>A</v>
      </c>
      <c r="S412" s="9">
        <f t="shared" si="27"/>
        <v>2</v>
      </c>
      <c r="T412" s="9" t="str">
        <f t="shared" si="26"/>
        <v>1016-A-2</v>
      </c>
      <c r="U412" s="23">
        <v>2</v>
      </c>
      <c r="V412" s="9">
        <v>2</v>
      </c>
    </row>
    <row r="413" spans="1:22">
      <c r="A413" s="35">
        <v>409</v>
      </c>
      <c r="B413" s="88" t="s">
        <v>98</v>
      </c>
      <c r="C413" s="89" t="s">
        <v>617</v>
      </c>
      <c r="D413" s="90" t="s">
        <v>618</v>
      </c>
      <c r="E413" s="91" t="s">
        <v>688</v>
      </c>
      <c r="F413" s="95" t="s">
        <v>689</v>
      </c>
      <c r="G413" s="91"/>
      <c r="H413" s="93" t="s">
        <v>103</v>
      </c>
      <c r="I413" s="93" t="s">
        <v>103</v>
      </c>
      <c r="J413" s="19" t="s">
        <v>690</v>
      </c>
      <c r="K413" s="9" t="s">
        <v>113</v>
      </c>
      <c r="L413" s="9">
        <v>25</v>
      </c>
      <c r="M413" s="9" t="s">
        <v>117</v>
      </c>
      <c r="N413" s="9" t="s">
        <v>103</v>
      </c>
      <c r="O413" s="9" t="s">
        <v>103</v>
      </c>
      <c r="P413" s="9"/>
      <c r="Q413" s="9">
        <v>507</v>
      </c>
      <c r="R413" s="9" t="str">
        <f t="shared" si="25"/>
        <v>A</v>
      </c>
      <c r="S413" s="9">
        <f t="shared" si="27"/>
        <v>1</v>
      </c>
      <c r="T413" s="9" t="str">
        <f t="shared" si="26"/>
        <v>507-A-1</v>
      </c>
      <c r="U413" s="23">
        <v>1</v>
      </c>
      <c r="V413" s="23">
        <v>3</v>
      </c>
    </row>
    <row r="414" spans="1:22">
      <c r="A414" s="35">
        <v>410</v>
      </c>
      <c r="B414" s="88"/>
      <c r="C414" s="89" t="s">
        <v>617</v>
      </c>
      <c r="D414" s="90"/>
      <c r="E414" s="91"/>
      <c r="F414" s="95"/>
      <c r="G414" s="91"/>
      <c r="H414" s="93"/>
      <c r="I414" s="93"/>
      <c r="J414" s="19" t="s">
        <v>691</v>
      </c>
      <c r="K414" s="9" t="s">
        <v>102</v>
      </c>
      <c r="L414" s="9">
        <v>27</v>
      </c>
      <c r="M414" s="9" t="s">
        <v>692</v>
      </c>
      <c r="N414" s="9" t="s">
        <v>103</v>
      </c>
      <c r="O414" s="9" t="s">
        <v>103</v>
      </c>
      <c r="P414" s="9"/>
      <c r="Q414" s="9">
        <v>1017</v>
      </c>
      <c r="R414" s="9" t="str">
        <f t="shared" si="25"/>
        <v>A</v>
      </c>
      <c r="S414" s="9">
        <f t="shared" si="27"/>
        <v>2</v>
      </c>
      <c r="T414" s="9" t="str">
        <f t="shared" si="26"/>
        <v>1017-A-2</v>
      </c>
      <c r="U414" s="23">
        <v>2</v>
      </c>
      <c r="V414" s="9">
        <v>2</v>
      </c>
    </row>
    <row r="415" spans="1:22">
      <c r="A415" s="35">
        <v>411</v>
      </c>
      <c r="B415" s="88" t="s">
        <v>98</v>
      </c>
      <c r="C415" s="89" t="s">
        <v>617</v>
      </c>
      <c r="D415" s="90" t="s">
        <v>618</v>
      </c>
      <c r="E415" s="91" t="s">
        <v>693</v>
      </c>
      <c r="F415" s="95" t="s">
        <v>694</v>
      </c>
      <c r="G415" s="91"/>
      <c r="H415" s="93" t="s">
        <v>103</v>
      </c>
      <c r="I415" s="93" t="s">
        <v>103</v>
      </c>
      <c r="J415" s="19"/>
      <c r="K415" s="9"/>
      <c r="L415" s="9"/>
      <c r="M415" s="9"/>
      <c r="N415" s="9"/>
      <c r="O415" s="9"/>
      <c r="P415" s="9"/>
      <c r="Q415" s="9"/>
      <c r="R415" s="9" t="str">
        <f t="shared" si="25"/>
        <v/>
      </c>
      <c r="S415" s="9" t="str">
        <f t="shared" si="27"/>
        <v/>
      </c>
      <c r="T415" s="9" t="str">
        <f t="shared" si="26"/>
        <v/>
      </c>
      <c r="U415" s="23" t="s">
        <v>1010</v>
      </c>
      <c r="V415" s="9"/>
    </row>
    <row r="416" spans="1:22">
      <c r="A416" s="35">
        <v>412</v>
      </c>
      <c r="B416" s="88"/>
      <c r="C416" s="89" t="s">
        <v>617</v>
      </c>
      <c r="D416" s="90"/>
      <c r="E416" s="91"/>
      <c r="F416" s="95"/>
      <c r="G416" s="91"/>
      <c r="H416" s="93"/>
      <c r="I416" s="93"/>
      <c r="J416" s="19"/>
      <c r="K416" s="9"/>
      <c r="L416" s="9"/>
      <c r="M416" s="9"/>
      <c r="N416" s="9"/>
      <c r="O416" s="9"/>
      <c r="P416" s="9"/>
      <c r="Q416" s="9"/>
      <c r="R416" s="9" t="str">
        <f t="shared" si="25"/>
        <v/>
      </c>
      <c r="S416" s="9" t="str">
        <f t="shared" si="27"/>
        <v/>
      </c>
      <c r="T416" s="9" t="str">
        <f t="shared" si="26"/>
        <v/>
      </c>
      <c r="U416" s="23" t="s">
        <v>1010</v>
      </c>
      <c r="V416" s="9"/>
    </row>
    <row r="417" spans="1:22">
      <c r="A417" s="35">
        <v>413</v>
      </c>
      <c r="B417" s="88" t="s">
        <v>335</v>
      </c>
      <c r="C417" s="89" t="s">
        <v>617</v>
      </c>
      <c r="D417" s="90" t="s">
        <v>190</v>
      </c>
      <c r="E417" s="91" t="s">
        <v>695</v>
      </c>
      <c r="F417" s="95" t="s">
        <v>191</v>
      </c>
      <c r="G417" s="91" t="s">
        <v>192</v>
      </c>
      <c r="H417" s="93"/>
      <c r="I417" s="93"/>
      <c r="J417" s="19" t="s">
        <v>193</v>
      </c>
      <c r="K417" s="9" t="s">
        <v>113</v>
      </c>
      <c r="L417" s="9">
        <v>27</v>
      </c>
      <c r="M417" s="9" t="s">
        <v>117</v>
      </c>
      <c r="N417" s="9" t="s">
        <v>103</v>
      </c>
      <c r="O417" s="9" t="s">
        <v>103</v>
      </c>
      <c r="P417" s="9"/>
      <c r="Q417" s="9">
        <v>508</v>
      </c>
      <c r="R417" s="9" t="str">
        <f t="shared" si="25"/>
        <v>A</v>
      </c>
      <c r="S417" s="9">
        <f t="shared" si="27"/>
        <v>1</v>
      </c>
      <c r="T417" s="9" t="str">
        <f t="shared" si="26"/>
        <v>508-A-1</v>
      </c>
      <c r="U417" s="23">
        <v>1</v>
      </c>
      <c r="V417" s="23">
        <v>1</v>
      </c>
    </row>
    <row r="418" spans="1:22">
      <c r="A418" s="35">
        <v>414</v>
      </c>
      <c r="B418" s="88"/>
      <c r="C418" s="89" t="s">
        <v>617</v>
      </c>
      <c r="D418" s="90"/>
      <c r="E418" s="91"/>
      <c r="F418" s="95"/>
      <c r="G418" s="91"/>
      <c r="H418" s="93"/>
      <c r="I418" s="93"/>
      <c r="J418" s="19" t="s">
        <v>194</v>
      </c>
      <c r="K418" s="9" t="s">
        <v>102</v>
      </c>
      <c r="L418" s="9">
        <v>24</v>
      </c>
      <c r="M418" s="9" t="s">
        <v>103</v>
      </c>
      <c r="N418" s="9" t="s">
        <v>103</v>
      </c>
      <c r="O418" s="9" t="s">
        <v>103</v>
      </c>
      <c r="P418" s="9"/>
      <c r="Q418" s="9">
        <v>1018</v>
      </c>
      <c r="R418" s="9" t="str">
        <f t="shared" si="25"/>
        <v>A</v>
      </c>
      <c r="S418" s="9">
        <f t="shared" si="27"/>
        <v>2</v>
      </c>
      <c r="T418" s="9" t="str">
        <f t="shared" si="26"/>
        <v>1018-A-2</v>
      </c>
      <c r="U418" s="23">
        <v>2</v>
      </c>
      <c r="V418" s="9">
        <v>3</v>
      </c>
    </row>
    <row r="419" spans="1:22">
      <c r="A419" s="35">
        <v>415</v>
      </c>
      <c r="B419" s="88" t="s">
        <v>195</v>
      </c>
      <c r="C419" s="89" t="s">
        <v>617</v>
      </c>
      <c r="D419" s="90" t="s">
        <v>190</v>
      </c>
      <c r="E419" s="91" t="s">
        <v>696</v>
      </c>
      <c r="F419" s="95" t="s">
        <v>196</v>
      </c>
      <c r="G419" s="91" t="s">
        <v>197</v>
      </c>
      <c r="H419" s="93" t="s">
        <v>103</v>
      </c>
      <c r="I419" s="93" t="s">
        <v>103</v>
      </c>
      <c r="J419" s="19"/>
      <c r="K419" s="9"/>
      <c r="L419" s="9"/>
      <c r="M419" s="9"/>
      <c r="N419" s="9"/>
      <c r="O419" s="9"/>
      <c r="P419" s="9"/>
      <c r="Q419" s="9"/>
      <c r="R419" s="9" t="str">
        <f t="shared" si="25"/>
        <v/>
      </c>
      <c r="S419" s="9" t="str">
        <f t="shared" si="27"/>
        <v/>
      </c>
      <c r="T419" s="9" t="str">
        <f t="shared" si="26"/>
        <v/>
      </c>
      <c r="U419" s="23" t="s">
        <v>1010</v>
      </c>
      <c r="V419" s="9"/>
    </row>
    <row r="420" spans="1:22">
      <c r="A420" s="35">
        <v>416</v>
      </c>
      <c r="B420" s="88"/>
      <c r="C420" s="89" t="s">
        <v>617</v>
      </c>
      <c r="D420" s="90"/>
      <c r="E420" s="91"/>
      <c r="F420" s="95"/>
      <c r="G420" s="91"/>
      <c r="H420" s="93"/>
      <c r="I420" s="93"/>
      <c r="J420" s="19"/>
      <c r="K420" s="9"/>
      <c r="L420" s="9"/>
      <c r="M420" s="9"/>
      <c r="N420" s="9"/>
      <c r="O420" s="9"/>
      <c r="P420" s="9"/>
      <c r="Q420" s="9"/>
      <c r="R420" s="9" t="str">
        <f t="shared" si="25"/>
        <v/>
      </c>
      <c r="S420" s="9" t="str">
        <f t="shared" si="27"/>
        <v/>
      </c>
      <c r="T420" s="9" t="str">
        <f t="shared" si="26"/>
        <v/>
      </c>
      <c r="U420" s="23" t="s">
        <v>1010</v>
      </c>
      <c r="V420" s="9"/>
    </row>
    <row r="421" spans="1:22">
      <c r="A421" s="35">
        <v>417</v>
      </c>
      <c r="B421" s="88" t="s">
        <v>98</v>
      </c>
      <c r="C421" s="89" t="s">
        <v>617</v>
      </c>
      <c r="D421" s="90" t="s">
        <v>190</v>
      </c>
      <c r="E421" s="91" t="s">
        <v>697</v>
      </c>
      <c r="F421" s="95" t="s">
        <v>198</v>
      </c>
      <c r="G421" s="91" t="s">
        <v>199</v>
      </c>
      <c r="H421" s="93" t="s">
        <v>103</v>
      </c>
      <c r="I421" s="93" t="s">
        <v>103</v>
      </c>
      <c r="J421" s="19"/>
      <c r="K421" s="9"/>
      <c r="L421" s="9"/>
      <c r="M421" s="9"/>
      <c r="N421" s="9"/>
      <c r="O421" s="9"/>
      <c r="P421" s="9"/>
      <c r="Q421" s="9"/>
      <c r="R421" s="9" t="str">
        <f t="shared" si="25"/>
        <v/>
      </c>
      <c r="S421" s="9" t="str">
        <f t="shared" si="27"/>
        <v/>
      </c>
      <c r="T421" s="9" t="str">
        <f t="shared" si="26"/>
        <v/>
      </c>
      <c r="U421" s="23" t="s">
        <v>1010</v>
      </c>
      <c r="V421" s="9"/>
    </row>
    <row r="422" spans="1:22">
      <c r="A422" s="35">
        <v>418</v>
      </c>
      <c r="B422" s="88"/>
      <c r="C422" s="89" t="s">
        <v>617</v>
      </c>
      <c r="D422" s="90"/>
      <c r="E422" s="91"/>
      <c r="F422" s="95"/>
      <c r="G422" s="91"/>
      <c r="H422" s="93"/>
      <c r="I422" s="93"/>
      <c r="J422" s="19"/>
      <c r="K422" s="9"/>
      <c r="L422" s="9"/>
      <c r="M422" s="9"/>
      <c r="N422" s="9"/>
      <c r="O422" s="9"/>
      <c r="P422" s="9"/>
      <c r="Q422" s="9"/>
      <c r="R422" s="9" t="str">
        <f t="shared" si="25"/>
        <v/>
      </c>
      <c r="S422" s="9" t="str">
        <f t="shared" si="27"/>
        <v/>
      </c>
      <c r="T422" s="9" t="str">
        <f t="shared" si="26"/>
        <v/>
      </c>
      <c r="U422" s="23" t="s">
        <v>1010</v>
      </c>
      <c r="V422" s="9"/>
    </row>
    <row r="423" spans="1:22">
      <c r="A423" s="35">
        <v>419</v>
      </c>
      <c r="B423" s="88" t="s">
        <v>195</v>
      </c>
      <c r="C423" s="89" t="s">
        <v>617</v>
      </c>
      <c r="D423" s="90" t="s">
        <v>190</v>
      </c>
      <c r="E423" s="91" t="s">
        <v>698</v>
      </c>
      <c r="F423" s="95" t="s">
        <v>200</v>
      </c>
      <c r="G423" s="91" t="s">
        <v>201</v>
      </c>
      <c r="H423" s="93" t="s">
        <v>103</v>
      </c>
      <c r="I423" s="93" t="s">
        <v>103</v>
      </c>
      <c r="J423" s="19" t="s">
        <v>330</v>
      </c>
      <c r="K423" s="9" t="s">
        <v>113</v>
      </c>
      <c r="L423" s="9">
        <v>41</v>
      </c>
      <c r="M423" s="9" t="s">
        <v>117</v>
      </c>
      <c r="N423" s="9" t="s">
        <v>103</v>
      </c>
      <c r="O423" s="9" t="s">
        <v>103</v>
      </c>
      <c r="P423" s="9"/>
      <c r="Q423" s="9">
        <v>519</v>
      </c>
      <c r="R423" s="9" t="str">
        <f t="shared" si="25"/>
        <v>C</v>
      </c>
      <c r="S423" s="9">
        <f t="shared" si="27"/>
        <v>1</v>
      </c>
      <c r="T423" s="9" t="str">
        <f t="shared" si="26"/>
        <v>519-C-1</v>
      </c>
      <c r="U423" s="23">
        <v>1</v>
      </c>
      <c r="V423" s="23">
        <f>IF(L423&lt;=35,7,8)</f>
        <v>8</v>
      </c>
    </row>
    <row r="424" spans="1:22">
      <c r="A424" s="35">
        <v>420</v>
      </c>
      <c r="B424" s="88"/>
      <c r="C424" s="89" t="s">
        <v>617</v>
      </c>
      <c r="D424" s="90"/>
      <c r="E424" s="91"/>
      <c r="F424" s="95"/>
      <c r="G424" s="91"/>
      <c r="H424" s="93"/>
      <c r="I424" s="93"/>
      <c r="J424" s="19"/>
      <c r="K424" s="9"/>
      <c r="L424" s="9"/>
      <c r="M424" s="9"/>
      <c r="N424" s="9"/>
      <c r="O424" s="9"/>
      <c r="P424" s="9"/>
      <c r="Q424" s="9"/>
      <c r="R424" s="9" t="str">
        <f t="shared" si="25"/>
        <v/>
      </c>
      <c r="S424" s="9" t="str">
        <f t="shared" si="27"/>
        <v/>
      </c>
      <c r="T424" s="9" t="str">
        <f t="shared" si="26"/>
        <v/>
      </c>
      <c r="U424" s="23" t="s">
        <v>1010</v>
      </c>
      <c r="V424" s="9"/>
    </row>
    <row r="425" spans="1:22">
      <c r="A425" s="35">
        <v>421</v>
      </c>
      <c r="B425" s="88" t="s">
        <v>195</v>
      </c>
      <c r="C425" s="89" t="s">
        <v>617</v>
      </c>
      <c r="D425" s="90" t="s">
        <v>190</v>
      </c>
      <c r="E425" s="91" t="s">
        <v>699</v>
      </c>
      <c r="F425" s="95" t="s">
        <v>202</v>
      </c>
      <c r="G425" s="91" t="s">
        <v>203</v>
      </c>
      <c r="H425" s="93" t="s">
        <v>103</v>
      </c>
      <c r="I425" s="93" t="s">
        <v>103</v>
      </c>
      <c r="J425" s="19" t="s">
        <v>204</v>
      </c>
      <c r="K425" s="9" t="s">
        <v>113</v>
      </c>
      <c r="L425" s="9">
        <v>22</v>
      </c>
      <c r="M425" s="9" t="s">
        <v>117</v>
      </c>
      <c r="N425" s="9" t="s">
        <v>103</v>
      </c>
      <c r="O425" s="9" t="s">
        <v>103</v>
      </c>
      <c r="P425" s="9"/>
      <c r="Q425" s="9">
        <v>509</v>
      </c>
      <c r="R425" s="9" t="str">
        <f t="shared" si="25"/>
        <v>A</v>
      </c>
      <c r="S425" s="9">
        <f t="shared" si="27"/>
        <v>1</v>
      </c>
      <c r="T425" s="9" t="str">
        <f t="shared" si="26"/>
        <v>509-A-1</v>
      </c>
      <c r="U425" s="23">
        <v>1</v>
      </c>
      <c r="V425" s="23">
        <v>3</v>
      </c>
    </row>
    <row r="426" spans="1:22">
      <c r="A426" s="35">
        <v>422</v>
      </c>
      <c r="B426" s="88"/>
      <c r="C426" s="89" t="s">
        <v>617</v>
      </c>
      <c r="D426" s="90"/>
      <c r="E426" s="91"/>
      <c r="F426" s="95"/>
      <c r="G426" s="91"/>
      <c r="H426" s="93"/>
      <c r="I426" s="93"/>
      <c r="J426" s="19"/>
      <c r="K426" s="9"/>
      <c r="L426" s="9"/>
      <c r="M426" s="9"/>
      <c r="N426" s="9"/>
      <c r="O426" s="9"/>
      <c r="P426" s="9"/>
      <c r="Q426" s="9"/>
      <c r="R426" s="9" t="str">
        <f t="shared" si="25"/>
        <v/>
      </c>
      <c r="S426" s="9" t="str">
        <f t="shared" si="27"/>
        <v/>
      </c>
      <c r="T426" s="9" t="str">
        <f t="shared" si="26"/>
        <v/>
      </c>
      <c r="U426" s="23" t="s">
        <v>1010</v>
      </c>
      <c r="V426" s="9"/>
    </row>
    <row r="427" spans="1:22">
      <c r="A427" s="35">
        <v>423</v>
      </c>
      <c r="B427" s="88" t="s">
        <v>98</v>
      </c>
      <c r="C427" s="89" t="s">
        <v>617</v>
      </c>
      <c r="D427" s="90" t="s">
        <v>190</v>
      </c>
      <c r="E427" s="91" t="s">
        <v>700</v>
      </c>
      <c r="F427" s="95" t="s">
        <v>205</v>
      </c>
      <c r="G427" s="91" t="s">
        <v>206</v>
      </c>
      <c r="H427" s="93" t="s">
        <v>103</v>
      </c>
      <c r="I427" s="93" t="s">
        <v>103</v>
      </c>
      <c r="J427" s="19" t="s">
        <v>207</v>
      </c>
      <c r="K427" s="9" t="s">
        <v>102</v>
      </c>
      <c r="L427" s="9">
        <v>40</v>
      </c>
      <c r="M427" s="9" t="s">
        <v>117</v>
      </c>
      <c r="N427" s="9" t="s">
        <v>103</v>
      </c>
      <c r="O427" s="9" t="s">
        <v>103</v>
      </c>
      <c r="P427" s="9"/>
      <c r="Q427" s="9">
        <v>1033</v>
      </c>
      <c r="R427" s="9" t="str">
        <f t="shared" si="25"/>
        <v>C</v>
      </c>
      <c r="S427" s="9">
        <f t="shared" si="27"/>
        <v>2</v>
      </c>
      <c r="T427" s="9" t="str">
        <f t="shared" si="26"/>
        <v>1033-C-2</v>
      </c>
      <c r="U427" s="23">
        <v>1</v>
      </c>
      <c r="V427" s="23">
        <f>IF(L427&lt;=35,7,8)</f>
        <v>8</v>
      </c>
    </row>
    <row r="428" spans="1:22">
      <c r="A428" s="35">
        <v>424</v>
      </c>
      <c r="B428" s="88"/>
      <c r="C428" s="89" t="s">
        <v>617</v>
      </c>
      <c r="D428" s="90"/>
      <c r="E428" s="91"/>
      <c r="F428" s="95"/>
      <c r="G428" s="91"/>
      <c r="H428" s="93"/>
      <c r="I428" s="93"/>
      <c r="J428" s="19" t="s">
        <v>208</v>
      </c>
      <c r="K428" s="9" t="s">
        <v>102</v>
      </c>
      <c r="L428" s="9">
        <v>25</v>
      </c>
      <c r="M428" s="9" t="s">
        <v>117</v>
      </c>
      <c r="N428" s="9" t="s">
        <v>103</v>
      </c>
      <c r="O428" s="9" t="s">
        <v>103</v>
      </c>
      <c r="P428" s="9"/>
      <c r="Q428" s="9">
        <v>1019</v>
      </c>
      <c r="R428" s="9" t="str">
        <f t="shared" si="25"/>
        <v>A</v>
      </c>
      <c r="S428" s="9">
        <f t="shared" si="27"/>
        <v>2</v>
      </c>
      <c r="T428" s="9" t="str">
        <f t="shared" si="26"/>
        <v>1019-A-2</v>
      </c>
      <c r="U428" s="23">
        <v>2</v>
      </c>
      <c r="V428" s="9">
        <v>1</v>
      </c>
    </row>
    <row r="429" spans="1:22">
      <c r="A429" s="35">
        <v>425</v>
      </c>
      <c r="B429" s="88" t="s">
        <v>98</v>
      </c>
      <c r="C429" s="89" t="s">
        <v>617</v>
      </c>
      <c r="D429" s="90" t="s">
        <v>190</v>
      </c>
      <c r="E429" s="91" t="s">
        <v>701</v>
      </c>
      <c r="F429" s="95" t="s">
        <v>209</v>
      </c>
      <c r="G429" s="91" t="s">
        <v>210</v>
      </c>
      <c r="H429" s="93" t="s">
        <v>103</v>
      </c>
      <c r="I429" s="93" t="s">
        <v>103</v>
      </c>
      <c r="J429" s="19"/>
      <c r="K429" s="9"/>
      <c r="L429" s="9"/>
      <c r="M429" s="9"/>
      <c r="N429" s="9"/>
      <c r="O429" s="9"/>
      <c r="P429" s="9"/>
      <c r="Q429" s="9"/>
      <c r="R429" s="9" t="str">
        <f t="shared" si="25"/>
        <v/>
      </c>
      <c r="S429" s="9" t="str">
        <f t="shared" si="27"/>
        <v/>
      </c>
      <c r="T429" s="9" t="str">
        <f t="shared" si="26"/>
        <v/>
      </c>
      <c r="U429" s="23" t="s">
        <v>1010</v>
      </c>
      <c r="V429" s="9"/>
    </row>
    <row r="430" spans="1:22">
      <c r="A430" s="35">
        <v>426</v>
      </c>
      <c r="B430" s="88"/>
      <c r="C430" s="89" t="s">
        <v>617</v>
      </c>
      <c r="D430" s="90"/>
      <c r="E430" s="91"/>
      <c r="F430" s="95"/>
      <c r="G430" s="91"/>
      <c r="H430" s="93"/>
      <c r="I430" s="93"/>
      <c r="J430" s="19"/>
      <c r="K430" s="9"/>
      <c r="L430" s="9"/>
      <c r="M430" s="9"/>
      <c r="N430" s="9"/>
      <c r="O430" s="9"/>
      <c r="P430" s="9"/>
      <c r="Q430" s="9"/>
      <c r="R430" s="9" t="str">
        <f t="shared" si="25"/>
        <v/>
      </c>
      <c r="S430" s="9" t="str">
        <f t="shared" si="27"/>
        <v/>
      </c>
      <c r="T430" s="9" t="str">
        <f t="shared" si="26"/>
        <v/>
      </c>
      <c r="U430" s="23" t="s">
        <v>1010</v>
      </c>
      <c r="V430" s="9"/>
    </row>
    <row r="431" spans="1:22">
      <c r="A431" s="35">
        <v>427</v>
      </c>
      <c r="B431" s="88" t="s">
        <v>98</v>
      </c>
      <c r="C431" s="89" t="s">
        <v>617</v>
      </c>
      <c r="D431" s="90" t="s">
        <v>190</v>
      </c>
      <c r="E431" s="91" t="s">
        <v>702</v>
      </c>
      <c r="F431" s="95" t="s">
        <v>211</v>
      </c>
      <c r="G431" s="91" t="s">
        <v>212</v>
      </c>
      <c r="H431" s="93" t="s">
        <v>103</v>
      </c>
      <c r="I431" s="93" t="s">
        <v>103</v>
      </c>
      <c r="J431" s="19"/>
      <c r="K431" s="9"/>
      <c r="L431" s="9"/>
      <c r="M431" s="9"/>
      <c r="N431" s="9"/>
      <c r="O431" s="9"/>
      <c r="P431" s="9"/>
      <c r="Q431" s="9"/>
      <c r="R431" s="9" t="str">
        <f t="shared" si="25"/>
        <v/>
      </c>
      <c r="S431" s="9" t="str">
        <f t="shared" si="27"/>
        <v/>
      </c>
      <c r="T431" s="9" t="str">
        <f t="shared" si="26"/>
        <v/>
      </c>
      <c r="U431" s="23" t="s">
        <v>1010</v>
      </c>
      <c r="V431" s="9"/>
    </row>
    <row r="432" spans="1:22">
      <c r="A432" s="35">
        <v>428</v>
      </c>
      <c r="B432" s="88"/>
      <c r="C432" s="89" t="s">
        <v>617</v>
      </c>
      <c r="D432" s="90"/>
      <c r="E432" s="91"/>
      <c r="F432" s="95"/>
      <c r="G432" s="91"/>
      <c r="H432" s="93"/>
      <c r="I432" s="93"/>
      <c r="J432" s="19"/>
      <c r="K432" s="9"/>
      <c r="L432" s="9"/>
      <c r="M432" s="9"/>
      <c r="N432" s="9"/>
      <c r="O432" s="9"/>
      <c r="P432" s="9"/>
      <c r="Q432" s="9"/>
      <c r="R432" s="9" t="str">
        <f t="shared" si="25"/>
        <v/>
      </c>
      <c r="S432" s="9" t="str">
        <f t="shared" si="27"/>
        <v/>
      </c>
      <c r="T432" s="9" t="str">
        <f t="shared" si="26"/>
        <v/>
      </c>
      <c r="U432" s="23" t="s">
        <v>1010</v>
      </c>
      <c r="V432" s="9"/>
    </row>
    <row r="433" spans="1:22">
      <c r="A433" s="35">
        <v>429</v>
      </c>
      <c r="B433" s="88" t="s">
        <v>98</v>
      </c>
      <c r="C433" s="89" t="s">
        <v>617</v>
      </c>
      <c r="D433" s="90" t="s">
        <v>190</v>
      </c>
      <c r="E433" s="91" t="s">
        <v>703</v>
      </c>
      <c r="F433" s="95" t="s">
        <v>213</v>
      </c>
      <c r="G433" s="91" t="s">
        <v>214</v>
      </c>
      <c r="H433" s="93"/>
      <c r="I433" s="93" t="s">
        <v>14</v>
      </c>
      <c r="J433" s="19"/>
      <c r="K433" s="9"/>
      <c r="L433" s="9"/>
      <c r="M433" s="9"/>
      <c r="N433" s="9"/>
      <c r="O433" s="9"/>
      <c r="P433" s="9"/>
      <c r="Q433" s="9"/>
      <c r="R433" s="9" t="str">
        <f t="shared" si="25"/>
        <v/>
      </c>
      <c r="S433" s="9" t="str">
        <f t="shared" si="27"/>
        <v/>
      </c>
      <c r="T433" s="9" t="str">
        <f t="shared" si="26"/>
        <v/>
      </c>
      <c r="U433" s="23" t="s">
        <v>1010</v>
      </c>
      <c r="V433" s="9"/>
    </row>
    <row r="434" spans="1:22">
      <c r="A434" s="35">
        <v>430</v>
      </c>
      <c r="B434" s="88"/>
      <c r="C434" s="89" t="s">
        <v>617</v>
      </c>
      <c r="D434" s="90"/>
      <c r="E434" s="91"/>
      <c r="F434" s="95"/>
      <c r="G434" s="91"/>
      <c r="H434" s="93"/>
      <c r="I434" s="93"/>
      <c r="J434" s="19"/>
      <c r="K434" s="9"/>
      <c r="L434" s="9"/>
      <c r="M434" s="9"/>
      <c r="N434" s="9"/>
      <c r="O434" s="9"/>
      <c r="P434" s="9"/>
      <c r="Q434" s="9"/>
      <c r="R434" s="9" t="str">
        <f t="shared" si="25"/>
        <v/>
      </c>
      <c r="S434" s="9" t="str">
        <f t="shared" si="27"/>
        <v/>
      </c>
      <c r="T434" s="9" t="str">
        <f t="shared" si="26"/>
        <v/>
      </c>
      <c r="U434" s="23" t="s">
        <v>1010</v>
      </c>
      <c r="V434" s="9"/>
    </row>
    <row r="435" spans="1:22">
      <c r="A435" s="35">
        <v>431</v>
      </c>
      <c r="B435" s="88" t="s">
        <v>98</v>
      </c>
      <c r="C435" s="89" t="s">
        <v>617</v>
      </c>
      <c r="D435" s="90" t="s">
        <v>190</v>
      </c>
      <c r="E435" s="91" t="s">
        <v>704</v>
      </c>
      <c r="F435" s="95" t="s">
        <v>215</v>
      </c>
      <c r="G435" s="91" t="s">
        <v>216</v>
      </c>
      <c r="H435" s="93"/>
      <c r="I435" s="93"/>
      <c r="J435" s="19" t="s">
        <v>124</v>
      </c>
      <c r="K435" s="9" t="s">
        <v>102</v>
      </c>
      <c r="L435" s="9">
        <v>28</v>
      </c>
      <c r="M435" s="9" t="s">
        <v>103</v>
      </c>
      <c r="N435" s="9" t="s">
        <v>103</v>
      </c>
      <c r="O435" s="9" t="s">
        <v>103</v>
      </c>
      <c r="P435" s="9"/>
      <c r="Q435" s="9">
        <v>1020</v>
      </c>
      <c r="R435" s="9" t="str">
        <f t="shared" si="25"/>
        <v>A</v>
      </c>
      <c r="S435" s="9">
        <f t="shared" si="27"/>
        <v>2</v>
      </c>
      <c r="T435" s="9" t="str">
        <f t="shared" si="26"/>
        <v>1020-A-2</v>
      </c>
      <c r="U435" s="23">
        <v>2</v>
      </c>
      <c r="V435" s="9">
        <v>3</v>
      </c>
    </row>
    <row r="436" spans="1:22">
      <c r="A436" s="35">
        <v>432</v>
      </c>
      <c r="B436" s="88"/>
      <c r="C436" s="89" t="s">
        <v>617</v>
      </c>
      <c r="D436" s="90"/>
      <c r="E436" s="91"/>
      <c r="F436" s="95"/>
      <c r="G436" s="91"/>
      <c r="H436" s="93"/>
      <c r="I436" s="93"/>
      <c r="J436" s="19" t="s">
        <v>331</v>
      </c>
      <c r="K436" s="9" t="s">
        <v>102</v>
      </c>
      <c r="L436" s="9">
        <v>22</v>
      </c>
      <c r="M436" s="9" t="s">
        <v>117</v>
      </c>
      <c r="N436" s="9" t="s">
        <v>103</v>
      </c>
      <c r="O436" s="9" t="s">
        <v>103</v>
      </c>
      <c r="P436" s="9"/>
      <c r="Q436" s="9">
        <v>1021</v>
      </c>
      <c r="R436" s="9" t="str">
        <f t="shared" si="25"/>
        <v>A</v>
      </c>
      <c r="S436" s="9">
        <f t="shared" si="27"/>
        <v>2</v>
      </c>
      <c r="T436" s="9" t="str">
        <f t="shared" si="26"/>
        <v>1021-A-2</v>
      </c>
      <c r="U436" s="23">
        <v>1</v>
      </c>
      <c r="V436" s="9">
        <v>1</v>
      </c>
    </row>
    <row r="437" spans="1:22">
      <c r="A437" s="35">
        <v>433</v>
      </c>
      <c r="B437" s="88" t="s">
        <v>195</v>
      </c>
      <c r="C437" s="89" t="s">
        <v>617</v>
      </c>
      <c r="D437" s="90" t="s">
        <v>190</v>
      </c>
      <c r="E437" s="91" t="s">
        <v>705</v>
      </c>
      <c r="F437" s="95" t="s">
        <v>217</v>
      </c>
      <c r="G437" s="91" t="s">
        <v>218</v>
      </c>
      <c r="H437" s="93"/>
      <c r="I437" s="93"/>
      <c r="J437" s="19"/>
      <c r="K437" s="9"/>
      <c r="L437" s="9"/>
      <c r="M437" s="9"/>
      <c r="N437" s="9"/>
      <c r="O437" s="9"/>
      <c r="P437" s="9"/>
      <c r="Q437" s="9"/>
      <c r="R437" s="9" t="str">
        <f t="shared" si="25"/>
        <v/>
      </c>
      <c r="S437" s="9" t="str">
        <f t="shared" ref="S437:S468" si="28">IF(K437="남",1,IF(K437="여",2,""))</f>
        <v/>
      </c>
      <c r="T437" s="9" t="str">
        <f t="shared" si="26"/>
        <v/>
      </c>
      <c r="U437" s="23" t="s">
        <v>1010</v>
      </c>
      <c r="V437" s="9"/>
    </row>
    <row r="438" spans="1:22">
      <c r="A438" s="35">
        <v>434</v>
      </c>
      <c r="B438" s="88"/>
      <c r="C438" s="89" t="s">
        <v>617</v>
      </c>
      <c r="D438" s="90"/>
      <c r="E438" s="91"/>
      <c r="F438" s="95"/>
      <c r="G438" s="91"/>
      <c r="H438" s="93"/>
      <c r="I438" s="93"/>
      <c r="J438" s="19"/>
      <c r="K438" s="9"/>
      <c r="L438" s="9"/>
      <c r="M438" s="9"/>
      <c r="N438" s="9"/>
      <c r="O438" s="9"/>
      <c r="P438" s="9"/>
      <c r="Q438" s="9"/>
      <c r="R438" s="9" t="str">
        <f t="shared" si="25"/>
        <v/>
      </c>
      <c r="S438" s="9" t="str">
        <f t="shared" si="28"/>
        <v/>
      </c>
      <c r="T438" s="9" t="str">
        <f t="shared" si="26"/>
        <v/>
      </c>
      <c r="U438" s="23" t="s">
        <v>1010</v>
      </c>
      <c r="V438" s="9"/>
    </row>
    <row r="439" spans="1:22">
      <c r="A439" s="35">
        <v>435</v>
      </c>
      <c r="B439" s="88" t="s">
        <v>98</v>
      </c>
      <c r="C439" s="89" t="s">
        <v>617</v>
      </c>
      <c r="D439" s="90" t="s">
        <v>190</v>
      </c>
      <c r="E439" s="91" t="s">
        <v>706</v>
      </c>
      <c r="F439" s="95" t="s">
        <v>219</v>
      </c>
      <c r="G439" s="91" t="s">
        <v>220</v>
      </c>
      <c r="H439" s="93" t="s">
        <v>103</v>
      </c>
      <c r="I439" s="93"/>
      <c r="J439" s="19" t="s">
        <v>221</v>
      </c>
      <c r="K439" s="9" t="s">
        <v>102</v>
      </c>
      <c r="L439" s="9">
        <v>35</v>
      </c>
      <c r="M439" s="9" t="s">
        <v>117</v>
      </c>
      <c r="N439" s="9" t="s">
        <v>103</v>
      </c>
      <c r="O439" s="9" t="s">
        <v>103</v>
      </c>
      <c r="P439" s="9"/>
      <c r="Q439" s="9">
        <v>1034</v>
      </c>
      <c r="R439" s="9" t="str">
        <f t="shared" si="25"/>
        <v>C</v>
      </c>
      <c r="S439" s="9">
        <f t="shared" si="28"/>
        <v>2</v>
      </c>
      <c r="T439" s="9" t="str">
        <f t="shared" si="26"/>
        <v>1034-C-2</v>
      </c>
      <c r="U439" s="23">
        <v>1</v>
      </c>
      <c r="V439" s="23">
        <v>8</v>
      </c>
    </row>
    <row r="440" spans="1:22">
      <c r="A440" s="35">
        <v>436</v>
      </c>
      <c r="B440" s="88"/>
      <c r="C440" s="89" t="s">
        <v>617</v>
      </c>
      <c r="D440" s="90"/>
      <c r="E440" s="91"/>
      <c r="F440" s="95"/>
      <c r="G440" s="91"/>
      <c r="H440" s="93"/>
      <c r="I440" s="93"/>
      <c r="J440" s="19"/>
      <c r="K440" s="9"/>
      <c r="L440" s="9"/>
      <c r="M440" s="9"/>
      <c r="N440" s="9"/>
      <c r="O440" s="9"/>
      <c r="P440" s="9"/>
      <c r="Q440" s="9"/>
      <c r="R440" s="9" t="str">
        <f t="shared" si="25"/>
        <v/>
      </c>
      <c r="S440" s="9" t="str">
        <f t="shared" si="28"/>
        <v/>
      </c>
      <c r="T440" s="9" t="str">
        <f t="shared" si="26"/>
        <v/>
      </c>
      <c r="U440" s="23" t="s">
        <v>1010</v>
      </c>
      <c r="V440" s="9"/>
    </row>
    <row r="441" spans="1:22">
      <c r="A441" s="35">
        <v>437</v>
      </c>
      <c r="B441" s="88" t="s">
        <v>98</v>
      </c>
      <c r="C441" s="89" t="s">
        <v>617</v>
      </c>
      <c r="D441" s="90" t="s">
        <v>190</v>
      </c>
      <c r="E441" s="91" t="s">
        <v>707</v>
      </c>
      <c r="F441" s="95" t="s">
        <v>222</v>
      </c>
      <c r="G441" s="91" t="s">
        <v>223</v>
      </c>
      <c r="H441" s="93" t="s">
        <v>103</v>
      </c>
      <c r="I441" s="93"/>
      <c r="J441" s="19"/>
      <c r="K441" s="9"/>
      <c r="L441" s="9"/>
      <c r="M441" s="9"/>
      <c r="N441" s="9"/>
      <c r="O441" s="9"/>
      <c r="P441" s="9"/>
      <c r="Q441" s="9"/>
      <c r="R441" s="9" t="str">
        <f t="shared" si="25"/>
        <v/>
      </c>
      <c r="S441" s="9" t="str">
        <f t="shared" si="28"/>
        <v/>
      </c>
      <c r="T441" s="9" t="str">
        <f t="shared" si="26"/>
        <v/>
      </c>
      <c r="U441" s="23" t="s">
        <v>1010</v>
      </c>
      <c r="V441" s="9"/>
    </row>
    <row r="442" spans="1:22">
      <c r="A442" s="35">
        <v>438</v>
      </c>
      <c r="B442" s="88"/>
      <c r="C442" s="89" t="s">
        <v>617</v>
      </c>
      <c r="D442" s="90"/>
      <c r="E442" s="91"/>
      <c r="F442" s="95"/>
      <c r="G442" s="91"/>
      <c r="H442" s="93"/>
      <c r="I442" s="93"/>
      <c r="J442" s="19"/>
      <c r="K442" s="9"/>
      <c r="L442" s="9"/>
      <c r="M442" s="9"/>
      <c r="N442" s="9"/>
      <c r="O442" s="9"/>
      <c r="P442" s="9"/>
      <c r="Q442" s="9"/>
      <c r="R442" s="9" t="str">
        <f t="shared" si="25"/>
        <v/>
      </c>
      <c r="S442" s="9" t="str">
        <f t="shared" si="28"/>
        <v/>
      </c>
      <c r="T442" s="9" t="str">
        <f t="shared" si="26"/>
        <v/>
      </c>
      <c r="U442" s="23" t="s">
        <v>1010</v>
      </c>
      <c r="V442" s="9"/>
    </row>
    <row r="443" spans="1:22">
      <c r="A443" s="35">
        <v>439</v>
      </c>
      <c r="B443" s="88" t="s">
        <v>98</v>
      </c>
      <c r="C443" s="89" t="s">
        <v>617</v>
      </c>
      <c r="D443" s="90" t="s">
        <v>190</v>
      </c>
      <c r="E443" s="91" t="s">
        <v>708</v>
      </c>
      <c r="F443" s="95" t="s">
        <v>224</v>
      </c>
      <c r="G443" s="91" t="s">
        <v>225</v>
      </c>
      <c r="H443" s="93"/>
      <c r="I443" s="93"/>
      <c r="J443" s="19"/>
      <c r="K443" s="9"/>
      <c r="L443" s="9"/>
      <c r="M443" s="9"/>
      <c r="N443" s="9"/>
      <c r="O443" s="9"/>
      <c r="P443" s="9"/>
      <c r="Q443" s="9"/>
      <c r="R443" s="9" t="str">
        <f t="shared" si="25"/>
        <v/>
      </c>
      <c r="S443" s="9" t="str">
        <f t="shared" si="28"/>
        <v/>
      </c>
      <c r="T443" s="9" t="str">
        <f t="shared" si="26"/>
        <v/>
      </c>
      <c r="U443" s="23" t="s">
        <v>1010</v>
      </c>
      <c r="V443" s="9"/>
    </row>
    <row r="444" spans="1:22">
      <c r="A444" s="35">
        <v>440</v>
      </c>
      <c r="B444" s="88"/>
      <c r="C444" s="89" t="s">
        <v>617</v>
      </c>
      <c r="D444" s="90"/>
      <c r="E444" s="91"/>
      <c r="F444" s="95"/>
      <c r="G444" s="91"/>
      <c r="H444" s="93"/>
      <c r="I444" s="93"/>
      <c r="J444" s="19"/>
      <c r="K444" s="9"/>
      <c r="L444" s="9"/>
      <c r="M444" s="9"/>
      <c r="N444" s="9"/>
      <c r="O444" s="9"/>
      <c r="P444" s="9"/>
      <c r="Q444" s="9"/>
      <c r="R444" s="9" t="str">
        <f t="shared" si="25"/>
        <v/>
      </c>
      <c r="S444" s="9" t="str">
        <f t="shared" si="28"/>
        <v/>
      </c>
      <c r="T444" s="9" t="str">
        <f t="shared" si="26"/>
        <v/>
      </c>
      <c r="U444" s="23" t="s">
        <v>1010</v>
      </c>
      <c r="V444" s="9"/>
    </row>
    <row r="445" spans="1:22">
      <c r="A445" s="35">
        <v>441</v>
      </c>
      <c r="B445" s="88" t="s">
        <v>98</v>
      </c>
      <c r="C445" s="89" t="s">
        <v>617</v>
      </c>
      <c r="D445" s="90" t="s">
        <v>190</v>
      </c>
      <c r="E445" s="91" t="s">
        <v>709</v>
      </c>
      <c r="F445" s="95" t="s">
        <v>226</v>
      </c>
      <c r="G445" s="91" t="s">
        <v>227</v>
      </c>
      <c r="H445" s="93"/>
      <c r="I445" s="93"/>
      <c r="J445" s="19" t="s">
        <v>228</v>
      </c>
      <c r="K445" s="9" t="s">
        <v>102</v>
      </c>
      <c r="L445" s="9">
        <v>21</v>
      </c>
      <c r="M445" s="9" t="s">
        <v>117</v>
      </c>
      <c r="N445" s="9" t="s">
        <v>103</v>
      </c>
      <c r="O445" s="9" t="s">
        <v>103</v>
      </c>
      <c r="P445" s="9"/>
      <c r="Q445" s="9">
        <v>1022</v>
      </c>
      <c r="R445" s="9" t="str">
        <f t="shared" si="25"/>
        <v>A</v>
      </c>
      <c r="S445" s="9">
        <f t="shared" si="28"/>
        <v>2</v>
      </c>
      <c r="T445" s="9" t="str">
        <f t="shared" si="26"/>
        <v>1022-A-2</v>
      </c>
      <c r="U445" s="23">
        <v>1</v>
      </c>
      <c r="V445" s="9">
        <v>3</v>
      </c>
    </row>
    <row r="446" spans="1:22">
      <c r="A446" s="35">
        <v>442</v>
      </c>
      <c r="B446" s="88"/>
      <c r="C446" s="89" t="s">
        <v>617</v>
      </c>
      <c r="D446" s="90"/>
      <c r="E446" s="91"/>
      <c r="F446" s="95"/>
      <c r="G446" s="91"/>
      <c r="H446" s="93"/>
      <c r="I446" s="93"/>
      <c r="J446" s="19"/>
      <c r="K446" s="9"/>
      <c r="L446" s="9"/>
      <c r="M446" s="9"/>
      <c r="N446" s="9"/>
      <c r="O446" s="9"/>
      <c r="P446" s="9"/>
      <c r="Q446" s="9"/>
      <c r="R446" s="9" t="str">
        <f t="shared" si="25"/>
        <v/>
      </c>
      <c r="S446" s="9" t="str">
        <f t="shared" si="28"/>
        <v/>
      </c>
      <c r="T446" s="9" t="str">
        <f t="shared" si="26"/>
        <v/>
      </c>
      <c r="U446" s="23" t="s">
        <v>1010</v>
      </c>
      <c r="V446" s="9"/>
    </row>
    <row r="447" spans="1:22">
      <c r="A447" s="35">
        <v>443</v>
      </c>
      <c r="B447" s="88" t="s">
        <v>98</v>
      </c>
      <c r="C447" s="89" t="s">
        <v>617</v>
      </c>
      <c r="D447" s="90" t="s">
        <v>190</v>
      </c>
      <c r="E447" s="91" t="s">
        <v>710</v>
      </c>
      <c r="F447" s="95" t="s">
        <v>229</v>
      </c>
      <c r="G447" s="91" t="s">
        <v>230</v>
      </c>
      <c r="H447" s="93" t="s">
        <v>103</v>
      </c>
      <c r="I447" s="93" t="s">
        <v>103</v>
      </c>
      <c r="J447" s="19" t="s">
        <v>231</v>
      </c>
      <c r="K447" s="9" t="s">
        <v>113</v>
      </c>
      <c r="L447" s="9">
        <v>21</v>
      </c>
      <c r="M447" s="9" t="s">
        <v>117</v>
      </c>
      <c r="N447" s="9" t="s">
        <v>103</v>
      </c>
      <c r="O447" s="9" t="s">
        <v>103</v>
      </c>
      <c r="P447" s="9"/>
      <c r="Q447" s="9">
        <v>510</v>
      </c>
      <c r="R447" s="9" t="str">
        <f t="shared" si="25"/>
        <v>A</v>
      </c>
      <c r="S447" s="9">
        <f t="shared" si="28"/>
        <v>1</v>
      </c>
      <c r="T447" s="9" t="str">
        <f t="shared" si="26"/>
        <v>510-A-1</v>
      </c>
      <c r="U447" s="23">
        <v>2</v>
      </c>
      <c r="V447" s="23">
        <v>3</v>
      </c>
    </row>
    <row r="448" spans="1:22">
      <c r="A448" s="35">
        <v>444</v>
      </c>
      <c r="B448" s="88"/>
      <c r="C448" s="89" t="s">
        <v>617</v>
      </c>
      <c r="D448" s="90"/>
      <c r="E448" s="91"/>
      <c r="F448" s="95"/>
      <c r="G448" s="91"/>
      <c r="H448" s="93"/>
      <c r="I448" s="93"/>
      <c r="J448" s="19" t="s">
        <v>232</v>
      </c>
      <c r="K448" s="9" t="s">
        <v>102</v>
      </c>
      <c r="L448" s="9">
        <v>21</v>
      </c>
      <c r="M448" s="9" t="s">
        <v>103</v>
      </c>
      <c r="N448" s="9" t="s">
        <v>103</v>
      </c>
      <c r="O448" s="9" t="s">
        <v>103</v>
      </c>
      <c r="P448" s="9"/>
      <c r="Q448" s="9">
        <v>1023</v>
      </c>
      <c r="R448" s="9" t="str">
        <f t="shared" si="25"/>
        <v>A</v>
      </c>
      <c r="S448" s="9">
        <f t="shared" si="28"/>
        <v>2</v>
      </c>
      <c r="T448" s="9" t="str">
        <f t="shared" si="26"/>
        <v>1023-A-2</v>
      </c>
      <c r="U448" s="23">
        <v>1</v>
      </c>
      <c r="V448" s="9">
        <v>1</v>
      </c>
    </row>
    <row r="449" spans="1:22">
      <c r="A449" s="35">
        <v>445</v>
      </c>
      <c r="B449" s="88" t="s">
        <v>98</v>
      </c>
      <c r="C449" s="89" t="s">
        <v>617</v>
      </c>
      <c r="D449" s="90" t="s">
        <v>190</v>
      </c>
      <c r="E449" s="91" t="s">
        <v>711</v>
      </c>
      <c r="F449" s="95" t="s">
        <v>233</v>
      </c>
      <c r="G449" s="91" t="s">
        <v>234</v>
      </c>
      <c r="H449" s="93"/>
      <c r="I449" s="93"/>
      <c r="J449" s="19"/>
      <c r="K449" s="9"/>
      <c r="L449" s="9"/>
      <c r="M449" s="9"/>
      <c r="N449" s="9"/>
      <c r="O449" s="9"/>
      <c r="P449" s="9"/>
      <c r="Q449" s="9"/>
      <c r="R449" s="9" t="str">
        <f t="shared" si="25"/>
        <v/>
      </c>
      <c r="S449" s="9" t="str">
        <f t="shared" si="28"/>
        <v/>
      </c>
      <c r="T449" s="9" t="str">
        <f t="shared" si="26"/>
        <v/>
      </c>
      <c r="U449" s="23" t="s">
        <v>1010</v>
      </c>
      <c r="V449" s="9"/>
    </row>
    <row r="450" spans="1:22">
      <c r="A450" s="35">
        <v>446</v>
      </c>
      <c r="B450" s="88"/>
      <c r="C450" s="89" t="s">
        <v>617</v>
      </c>
      <c r="D450" s="90"/>
      <c r="E450" s="91"/>
      <c r="F450" s="95"/>
      <c r="G450" s="91"/>
      <c r="H450" s="93"/>
      <c r="I450" s="93"/>
      <c r="J450" s="19"/>
      <c r="K450" s="9"/>
      <c r="L450" s="9"/>
      <c r="M450" s="9"/>
      <c r="N450" s="9"/>
      <c r="O450" s="9"/>
      <c r="P450" s="9"/>
      <c r="Q450" s="9"/>
      <c r="R450" s="9" t="str">
        <f t="shared" si="25"/>
        <v/>
      </c>
      <c r="S450" s="9" t="str">
        <f t="shared" si="28"/>
        <v/>
      </c>
      <c r="T450" s="9" t="str">
        <f t="shared" si="26"/>
        <v/>
      </c>
      <c r="U450" s="23" t="s">
        <v>1010</v>
      </c>
      <c r="V450" s="9"/>
    </row>
    <row r="451" spans="1:22">
      <c r="A451" s="35">
        <v>447</v>
      </c>
      <c r="B451" s="88" t="s">
        <v>98</v>
      </c>
      <c r="C451" s="89" t="s">
        <v>617</v>
      </c>
      <c r="D451" s="90" t="s">
        <v>190</v>
      </c>
      <c r="E451" s="91" t="s">
        <v>712</v>
      </c>
      <c r="F451" s="95" t="s">
        <v>235</v>
      </c>
      <c r="G451" s="91" t="s">
        <v>236</v>
      </c>
      <c r="H451" s="93"/>
      <c r="I451" s="93"/>
      <c r="J451" s="19"/>
      <c r="K451" s="9"/>
      <c r="L451" s="9"/>
      <c r="M451" s="9"/>
      <c r="N451" s="9"/>
      <c r="O451" s="9"/>
      <c r="P451" s="9"/>
      <c r="Q451" s="9"/>
      <c r="R451" s="9" t="str">
        <f t="shared" si="25"/>
        <v/>
      </c>
      <c r="S451" s="9" t="str">
        <f t="shared" si="28"/>
        <v/>
      </c>
      <c r="T451" s="9" t="str">
        <f t="shared" si="26"/>
        <v/>
      </c>
      <c r="U451" s="23" t="s">
        <v>1010</v>
      </c>
      <c r="V451" s="9"/>
    </row>
    <row r="452" spans="1:22">
      <c r="A452" s="35">
        <v>448</v>
      </c>
      <c r="B452" s="88"/>
      <c r="C452" s="89" t="s">
        <v>617</v>
      </c>
      <c r="D452" s="90"/>
      <c r="E452" s="91"/>
      <c r="F452" s="95"/>
      <c r="G452" s="91"/>
      <c r="H452" s="93"/>
      <c r="I452" s="93"/>
      <c r="J452" s="19"/>
      <c r="K452" s="9"/>
      <c r="L452" s="9"/>
      <c r="M452" s="9"/>
      <c r="N452" s="9"/>
      <c r="O452" s="9"/>
      <c r="P452" s="9"/>
      <c r="Q452" s="9"/>
      <c r="R452" s="9" t="str">
        <f t="shared" si="25"/>
        <v/>
      </c>
      <c r="S452" s="9" t="str">
        <f t="shared" si="28"/>
        <v/>
      </c>
      <c r="T452" s="9" t="str">
        <f t="shared" si="26"/>
        <v/>
      </c>
      <c r="U452" s="23" t="s">
        <v>1010</v>
      </c>
      <c r="V452" s="9"/>
    </row>
    <row r="453" spans="1:22">
      <c r="A453" s="35">
        <v>449</v>
      </c>
      <c r="B453" s="88" t="s">
        <v>98</v>
      </c>
      <c r="C453" s="89" t="s">
        <v>617</v>
      </c>
      <c r="D453" s="90" t="s">
        <v>190</v>
      </c>
      <c r="E453" s="91" t="s">
        <v>713</v>
      </c>
      <c r="F453" s="95" t="s">
        <v>237</v>
      </c>
      <c r="G453" s="91" t="s">
        <v>238</v>
      </c>
      <c r="H453" s="93" t="s">
        <v>103</v>
      </c>
      <c r="I453" s="93"/>
      <c r="J453" s="19"/>
      <c r="K453" s="9"/>
      <c r="L453" s="9"/>
      <c r="M453" s="9"/>
      <c r="N453" s="9"/>
      <c r="O453" s="9"/>
      <c r="P453" s="9"/>
      <c r="Q453" s="9"/>
      <c r="R453" s="9" t="str">
        <f t="shared" ref="R453:R492" si="29">IF(L453&gt;=30,"C",IF(O453="O","A",IF(O453="X","B","")))</f>
        <v/>
      </c>
      <c r="S453" s="9" t="str">
        <f t="shared" si="28"/>
        <v/>
      </c>
      <c r="T453" s="9" t="str">
        <f t="shared" ref="T453:T492" si="30">IF(COUNTA(Q453)=1,CONCATENATE(Q453,"-",R453,"-",S453),"")</f>
        <v/>
      </c>
      <c r="U453" s="23" t="s">
        <v>1010</v>
      </c>
      <c r="V453" s="9"/>
    </row>
    <row r="454" spans="1:22">
      <c r="A454" s="35">
        <v>450</v>
      </c>
      <c r="B454" s="88"/>
      <c r="C454" s="89" t="s">
        <v>617</v>
      </c>
      <c r="D454" s="90"/>
      <c r="E454" s="91"/>
      <c r="F454" s="95"/>
      <c r="G454" s="91"/>
      <c r="H454" s="93"/>
      <c r="I454" s="93"/>
      <c r="J454" s="19"/>
      <c r="K454" s="9"/>
      <c r="L454" s="9"/>
      <c r="M454" s="9"/>
      <c r="N454" s="9"/>
      <c r="O454" s="9"/>
      <c r="P454" s="9"/>
      <c r="Q454" s="9"/>
      <c r="R454" s="9" t="str">
        <f t="shared" si="29"/>
        <v/>
      </c>
      <c r="S454" s="9" t="str">
        <f t="shared" si="28"/>
        <v/>
      </c>
      <c r="T454" s="9" t="str">
        <f t="shared" si="30"/>
        <v/>
      </c>
      <c r="U454" s="23" t="s">
        <v>1010</v>
      </c>
      <c r="V454" s="9"/>
    </row>
    <row r="455" spans="1:22">
      <c r="A455" s="35">
        <v>451</v>
      </c>
      <c r="B455" s="88" t="s">
        <v>98</v>
      </c>
      <c r="C455" s="89" t="s">
        <v>617</v>
      </c>
      <c r="D455" s="90" t="s">
        <v>190</v>
      </c>
      <c r="E455" s="91" t="s">
        <v>714</v>
      </c>
      <c r="F455" s="95" t="s">
        <v>239</v>
      </c>
      <c r="G455" s="91" t="s">
        <v>240</v>
      </c>
      <c r="H455" s="93"/>
      <c r="I455" s="93" t="s">
        <v>103</v>
      </c>
      <c r="J455" s="19" t="s">
        <v>241</v>
      </c>
      <c r="K455" s="9" t="s">
        <v>102</v>
      </c>
      <c r="L455" s="9">
        <v>40</v>
      </c>
      <c r="M455" s="9" t="s">
        <v>117</v>
      </c>
      <c r="N455" s="9" t="s">
        <v>103</v>
      </c>
      <c r="O455" s="9" t="s">
        <v>103</v>
      </c>
      <c r="P455" s="9"/>
      <c r="Q455" s="9">
        <v>1035</v>
      </c>
      <c r="R455" s="9" t="str">
        <f t="shared" si="29"/>
        <v>C</v>
      </c>
      <c r="S455" s="9">
        <f t="shared" si="28"/>
        <v>2</v>
      </c>
      <c r="T455" s="9" t="str">
        <f t="shared" si="30"/>
        <v>1035-C-2</v>
      </c>
      <c r="U455" s="23">
        <v>1</v>
      </c>
      <c r="V455" s="23">
        <f>IF(L455&lt;=35,7,8)</f>
        <v>8</v>
      </c>
    </row>
    <row r="456" spans="1:22">
      <c r="A456" s="35">
        <v>452</v>
      </c>
      <c r="B456" s="88"/>
      <c r="C456" s="89" t="s">
        <v>617</v>
      </c>
      <c r="D456" s="90"/>
      <c r="E456" s="91"/>
      <c r="F456" s="95"/>
      <c r="G456" s="91"/>
      <c r="H456" s="93"/>
      <c r="I456" s="93"/>
      <c r="J456" s="19"/>
      <c r="K456" s="9"/>
      <c r="L456" s="9"/>
      <c r="M456" s="9"/>
      <c r="N456" s="9"/>
      <c r="O456" s="9"/>
      <c r="P456" s="9"/>
      <c r="Q456" s="9"/>
      <c r="R456" s="9" t="str">
        <f t="shared" si="29"/>
        <v/>
      </c>
      <c r="S456" s="9" t="str">
        <f t="shared" si="28"/>
        <v/>
      </c>
      <c r="T456" s="9" t="str">
        <f t="shared" si="30"/>
        <v/>
      </c>
      <c r="U456" s="23" t="s">
        <v>1010</v>
      </c>
      <c r="V456" s="9"/>
    </row>
    <row r="457" spans="1:22">
      <c r="A457" s="35">
        <v>453</v>
      </c>
      <c r="B457" s="88" t="s">
        <v>98</v>
      </c>
      <c r="C457" s="89" t="s">
        <v>617</v>
      </c>
      <c r="D457" s="90" t="s">
        <v>190</v>
      </c>
      <c r="E457" s="91" t="s">
        <v>715</v>
      </c>
      <c r="F457" s="95" t="s">
        <v>242</v>
      </c>
      <c r="G457" s="91" t="s">
        <v>243</v>
      </c>
      <c r="H457" s="93"/>
      <c r="I457" s="93"/>
      <c r="J457" s="19" t="s">
        <v>244</v>
      </c>
      <c r="K457" s="9" t="s">
        <v>113</v>
      </c>
      <c r="L457" s="9">
        <v>25</v>
      </c>
      <c r="M457" s="9" t="s">
        <v>103</v>
      </c>
      <c r="N457" s="9" t="s">
        <v>103</v>
      </c>
      <c r="O457" s="9" t="s">
        <v>103</v>
      </c>
      <c r="P457" s="9"/>
      <c r="Q457" s="9">
        <v>511</v>
      </c>
      <c r="R457" s="9" t="str">
        <f t="shared" si="29"/>
        <v>A</v>
      </c>
      <c r="S457" s="9">
        <f t="shared" si="28"/>
        <v>1</v>
      </c>
      <c r="T457" s="9" t="str">
        <f t="shared" si="30"/>
        <v>511-A-1</v>
      </c>
      <c r="U457" s="23">
        <v>2</v>
      </c>
      <c r="V457" s="23">
        <v>1</v>
      </c>
    </row>
    <row r="458" spans="1:22">
      <c r="A458" s="35">
        <v>454</v>
      </c>
      <c r="B458" s="88"/>
      <c r="C458" s="89" t="s">
        <v>617</v>
      </c>
      <c r="D458" s="90"/>
      <c r="E458" s="91"/>
      <c r="F458" s="95"/>
      <c r="G458" s="91"/>
      <c r="H458" s="93"/>
      <c r="I458" s="93"/>
      <c r="J458" s="19" t="s">
        <v>245</v>
      </c>
      <c r="K458" s="9" t="s">
        <v>102</v>
      </c>
      <c r="L458" s="9">
        <v>28</v>
      </c>
      <c r="M458" s="9" t="s">
        <v>103</v>
      </c>
      <c r="N458" s="9" t="s">
        <v>103</v>
      </c>
      <c r="O458" s="9" t="s">
        <v>103</v>
      </c>
      <c r="P458" s="9"/>
      <c r="Q458" s="9">
        <v>1024</v>
      </c>
      <c r="R458" s="9" t="str">
        <f t="shared" si="29"/>
        <v>A</v>
      </c>
      <c r="S458" s="9">
        <f t="shared" si="28"/>
        <v>2</v>
      </c>
      <c r="T458" s="9" t="str">
        <f t="shared" si="30"/>
        <v>1024-A-2</v>
      </c>
      <c r="U458" s="23">
        <v>1</v>
      </c>
      <c r="V458" s="9">
        <v>2</v>
      </c>
    </row>
    <row r="459" spans="1:22">
      <c r="A459" s="35">
        <v>455</v>
      </c>
      <c r="B459" s="88" t="s">
        <v>98</v>
      </c>
      <c r="C459" s="89" t="s">
        <v>617</v>
      </c>
      <c r="D459" s="90" t="s">
        <v>190</v>
      </c>
      <c r="E459" s="91" t="s">
        <v>716</v>
      </c>
      <c r="F459" s="95" t="s">
        <v>246</v>
      </c>
      <c r="G459" s="91" t="s">
        <v>247</v>
      </c>
      <c r="H459" s="93" t="s">
        <v>103</v>
      </c>
      <c r="I459" s="93" t="s">
        <v>103</v>
      </c>
      <c r="J459" s="19"/>
      <c r="K459" s="9"/>
      <c r="L459" s="9"/>
      <c r="M459" s="9"/>
      <c r="N459" s="9"/>
      <c r="O459" s="9"/>
      <c r="P459" s="9"/>
      <c r="Q459" s="9"/>
      <c r="R459" s="9" t="str">
        <f t="shared" si="29"/>
        <v/>
      </c>
      <c r="S459" s="9" t="str">
        <f t="shared" si="28"/>
        <v/>
      </c>
      <c r="T459" s="9" t="str">
        <f t="shared" si="30"/>
        <v/>
      </c>
      <c r="U459" s="23" t="s">
        <v>1010</v>
      </c>
      <c r="V459" s="9"/>
    </row>
    <row r="460" spans="1:22">
      <c r="A460" s="35">
        <v>456</v>
      </c>
      <c r="B460" s="88"/>
      <c r="C460" s="89" t="s">
        <v>617</v>
      </c>
      <c r="D460" s="90"/>
      <c r="E460" s="91"/>
      <c r="F460" s="95"/>
      <c r="G460" s="91"/>
      <c r="H460" s="93"/>
      <c r="I460" s="93"/>
      <c r="J460" s="19"/>
      <c r="K460" s="9"/>
      <c r="L460" s="9"/>
      <c r="M460" s="9"/>
      <c r="N460" s="9"/>
      <c r="O460" s="9"/>
      <c r="P460" s="9"/>
      <c r="Q460" s="9"/>
      <c r="R460" s="9" t="str">
        <f t="shared" si="29"/>
        <v/>
      </c>
      <c r="S460" s="9" t="str">
        <f t="shared" si="28"/>
        <v/>
      </c>
      <c r="T460" s="9" t="str">
        <f t="shared" si="30"/>
        <v/>
      </c>
      <c r="U460" s="23" t="s">
        <v>1010</v>
      </c>
      <c r="V460" s="9"/>
    </row>
    <row r="461" spans="1:22">
      <c r="A461" s="35">
        <v>457</v>
      </c>
      <c r="B461" s="88" t="s">
        <v>109</v>
      </c>
      <c r="C461" s="89" t="s">
        <v>617</v>
      </c>
      <c r="D461" s="90" t="s">
        <v>190</v>
      </c>
      <c r="E461" s="91" t="s">
        <v>695</v>
      </c>
      <c r="F461" s="95" t="s">
        <v>248</v>
      </c>
      <c r="G461" s="91" t="s">
        <v>249</v>
      </c>
      <c r="H461" s="93"/>
      <c r="I461" s="93"/>
      <c r="J461" s="19"/>
      <c r="K461" s="9"/>
      <c r="L461" s="9"/>
      <c r="M461" s="9"/>
      <c r="N461" s="9"/>
      <c r="O461" s="9"/>
      <c r="P461" s="9"/>
      <c r="Q461" s="9"/>
      <c r="R461" s="9" t="str">
        <f t="shared" si="29"/>
        <v/>
      </c>
      <c r="S461" s="9" t="str">
        <f t="shared" si="28"/>
        <v/>
      </c>
      <c r="T461" s="9" t="str">
        <f t="shared" si="30"/>
        <v/>
      </c>
      <c r="U461" s="23" t="s">
        <v>1010</v>
      </c>
      <c r="V461" s="9"/>
    </row>
    <row r="462" spans="1:22">
      <c r="A462" s="35">
        <v>458</v>
      </c>
      <c r="B462" s="88"/>
      <c r="C462" s="89" t="s">
        <v>617</v>
      </c>
      <c r="D462" s="90"/>
      <c r="E462" s="91"/>
      <c r="F462" s="95"/>
      <c r="G462" s="91"/>
      <c r="H462" s="93"/>
      <c r="I462" s="93"/>
      <c r="J462" s="19"/>
      <c r="K462" s="9"/>
      <c r="L462" s="9"/>
      <c r="M462" s="9"/>
      <c r="N462" s="9"/>
      <c r="O462" s="9"/>
      <c r="P462" s="9"/>
      <c r="Q462" s="9"/>
      <c r="R462" s="9" t="str">
        <f t="shared" si="29"/>
        <v/>
      </c>
      <c r="S462" s="9" t="str">
        <f t="shared" si="28"/>
        <v/>
      </c>
      <c r="T462" s="9" t="str">
        <f t="shared" si="30"/>
        <v/>
      </c>
      <c r="U462" s="23" t="s">
        <v>1010</v>
      </c>
      <c r="V462" s="9"/>
    </row>
    <row r="463" spans="1:22">
      <c r="A463" s="35">
        <v>459</v>
      </c>
      <c r="B463" s="88" t="s">
        <v>335</v>
      </c>
      <c r="C463" s="89" t="s">
        <v>617</v>
      </c>
      <c r="D463" s="90" t="s">
        <v>717</v>
      </c>
      <c r="E463" s="91" t="s">
        <v>717</v>
      </c>
      <c r="F463" s="95" t="s">
        <v>250</v>
      </c>
      <c r="G463" s="91" t="s">
        <v>251</v>
      </c>
      <c r="H463" s="93" t="s">
        <v>103</v>
      </c>
      <c r="I463" s="93"/>
      <c r="J463" s="19" t="s">
        <v>252</v>
      </c>
      <c r="K463" s="9" t="s">
        <v>113</v>
      </c>
      <c r="L463" s="9">
        <v>35</v>
      </c>
      <c r="M463" s="9" t="s">
        <v>117</v>
      </c>
      <c r="N463" s="9" t="s">
        <v>103</v>
      </c>
      <c r="O463" s="9" t="s">
        <v>103</v>
      </c>
      <c r="P463" s="9"/>
      <c r="Q463" s="9">
        <v>520</v>
      </c>
      <c r="R463" s="9" t="str">
        <f t="shared" si="29"/>
        <v>C</v>
      </c>
      <c r="S463" s="9">
        <f t="shared" si="28"/>
        <v>1</v>
      </c>
      <c r="T463" s="9" t="str">
        <f t="shared" si="30"/>
        <v>520-C-1</v>
      </c>
      <c r="U463" s="23">
        <v>1</v>
      </c>
      <c r="V463" s="23">
        <f>IF(L463&lt;=35,7,8)</f>
        <v>7</v>
      </c>
    </row>
    <row r="464" spans="1:22">
      <c r="A464" s="35">
        <v>460</v>
      </c>
      <c r="B464" s="88"/>
      <c r="C464" s="89" t="s">
        <v>617</v>
      </c>
      <c r="D464" s="90"/>
      <c r="E464" s="91"/>
      <c r="F464" s="95"/>
      <c r="G464" s="91"/>
      <c r="H464" s="93"/>
      <c r="I464" s="93"/>
      <c r="J464" s="19" t="s">
        <v>253</v>
      </c>
      <c r="K464" s="9" t="s">
        <v>113</v>
      </c>
      <c r="L464" s="9">
        <v>34</v>
      </c>
      <c r="M464" s="9" t="s">
        <v>103</v>
      </c>
      <c r="N464" s="9" t="s">
        <v>103</v>
      </c>
      <c r="O464" s="9" t="s">
        <v>103</v>
      </c>
      <c r="P464" s="9"/>
      <c r="Q464" s="9">
        <v>512</v>
      </c>
      <c r="R464" s="9" t="str">
        <f t="shared" si="29"/>
        <v>C</v>
      </c>
      <c r="S464" s="9">
        <f t="shared" si="28"/>
        <v>1</v>
      </c>
      <c r="T464" s="9" t="str">
        <f t="shared" si="30"/>
        <v>512-C-1</v>
      </c>
      <c r="U464" s="23">
        <v>2</v>
      </c>
      <c r="V464" s="23">
        <v>5</v>
      </c>
    </row>
    <row r="465" spans="1:22">
      <c r="A465" s="35">
        <v>461</v>
      </c>
      <c r="B465" s="88" t="s">
        <v>98</v>
      </c>
      <c r="C465" s="89" t="s">
        <v>617</v>
      </c>
      <c r="D465" s="90" t="s">
        <v>717</v>
      </c>
      <c r="E465" s="91" t="s">
        <v>718</v>
      </c>
      <c r="F465" s="95" t="s">
        <v>254</v>
      </c>
      <c r="G465" s="91" t="s">
        <v>255</v>
      </c>
      <c r="H465" s="93" t="s">
        <v>103</v>
      </c>
      <c r="I465" s="93"/>
      <c r="J465" s="19" t="s">
        <v>256</v>
      </c>
      <c r="K465" s="9" t="s">
        <v>113</v>
      </c>
      <c r="L465" s="9">
        <v>24</v>
      </c>
      <c r="M465" s="9" t="s">
        <v>103</v>
      </c>
      <c r="N465" s="9" t="s">
        <v>103</v>
      </c>
      <c r="O465" s="9" t="s">
        <v>103</v>
      </c>
      <c r="P465" s="9"/>
      <c r="Q465" s="9">
        <v>513</v>
      </c>
      <c r="R465" s="9" t="str">
        <f t="shared" si="29"/>
        <v>A</v>
      </c>
      <c r="S465" s="9">
        <f t="shared" si="28"/>
        <v>1</v>
      </c>
      <c r="T465" s="9" t="str">
        <f t="shared" si="30"/>
        <v>513-A-1</v>
      </c>
      <c r="U465" s="23">
        <v>1</v>
      </c>
      <c r="V465" s="23">
        <v>4</v>
      </c>
    </row>
    <row r="466" spans="1:22">
      <c r="A466" s="35">
        <v>462</v>
      </c>
      <c r="B466" s="88"/>
      <c r="C466" s="89" t="s">
        <v>617</v>
      </c>
      <c r="D466" s="90"/>
      <c r="E466" s="91"/>
      <c r="F466" s="95"/>
      <c r="G466" s="91"/>
      <c r="H466" s="93"/>
      <c r="I466" s="93"/>
      <c r="J466" s="19" t="s">
        <v>257</v>
      </c>
      <c r="K466" s="9" t="s">
        <v>102</v>
      </c>
      <c r="L466" s="9">
        <v>27</v>
      </c>
      <c r="M466" s="9" t="s">
        <v>103</v>
      </c>
      <c r="N466" s="9" t="s">
        <v>103</v>
      </c>
      <c r="O466" s="9" t="s">
        <v>103</v>
      </c>
      <c r="P466" s="9"/>
      <c r="Q466" s="9">
        <v>1025</v>
      </c>
      <c r="R466" s="9" t="str">
        <f t="shared" si="29"/>
        <v>A</v>
      </c>
      <c r="S466" s="9">
        <f t="shared" si="28"/>
        <v>2</v>
      </c>
      <c r="T466" s="9" t="str">
        <f t="shared" si="30"/>
        <v>1025-A-2</v>
      </c>
      <c r="U466" s="23">
        <v>2</v>
      </c>
      <c r="V466" s="9">
        <v>2</v>
      </c>
    </row>
    <row r="467" spans="1:22">
      <c r="A467" s="35">
        <v>463</v>
      </c>
      <c r="B467" s="88" t="s">
        <v>98</v>
      </c>
      <c r="C467" s="89" t="s">
        <v>617</v>
      </c>
      <c r="D467" s="90" t="s">
        <v>717</v>
      </c>
      <c r="E467" s="91" t="s">
        <v>719</v>
      </c>
      <c r="F467" s="95" t="s">
        <v>258</v>
      </c>
      <c r="G467" s="91" t="s">
        <v>259</v>
      </c>
      <c r="H467" s="93" t="s">
        <v>103</v>
      </c>
      <c r="I467" s="93"/>
      <c r="J467" s="19" t="s">
        <v>260</v>
      </c>
      <c r="K467" s="9" t="s">
        <v>102</v>
      </c>
      <c r="L467" s="9">
        <v>21</v>
      </c>
      <c r="M467" s="9" t="s">
        <v>103</v>
      </c>
      <c r="N467" s="9" t="s">
        <v>103</v>
      </c>
      <c r="O467" s="9" t="s">
        <v>103</v>
      </c>
      <c r="P467" s="9"/>
      <c r="Q467" s="9">
        <v>1026</v>
      </c>
      <c r="R467" s="9" t="str">
        <f t="shared" si="29"/>
        <v>A</v>
      </c>
      <c r="S467" s="9">
        <f t="shared" si="28"/>
        <v>2</v>
      </c>
      <c r="T467" s="9" t="str">
        <f t="shared" si="30"/>
        <v>1026-A-2</v>
      </c>
      <c r="U467" s="23">
        <v>2</v>
      </c>
      <c r="V467" s="9">
        <v>2</v>
      </c>
    </row>
    <row r="468" spans="1:22">
      <c r="A468" s="35">
        <v>464</v>
      </c>
      <c r="B468" s="88"/>
      <c r="C468" s="89" t="s">
        <v>617</v>
      </c>
      <c r="D468" s="90"/>
      <c r="E468" s="91"/>
      <c r="F468" s="95"/>
      <c r="G468" s="91"/>
      <c r="H468" s="93"/>
      <c r="I468" s="93"/>
      <c r="J468" s="19" t="s">
        <v>263</v>
      </c>
      <c r="K468" s="9" t="s">
        <v>113</v>
      </c>
      <c r="L468" s="9">
        <v>26</v>
      </c>
      <c r="M468" s="9" t="s">
        <v>103</v>
      </c>
      <c r="N468" s="9" t="s">
        <v>103</v>
      </c>
      <c r="O468" s="9" t="s">
        <v>103</v>
      </c>
      <c r="P468" s="9"/>
      <c r="Q468" s="9">
        <v>514</v>
      </c>
      <c r="R468" s="9" t="str">
        <f t="shared" si="29"/>
        <v>A</v>
      </c>
      <c r="S468" s="9">
        <f t="shared" si="28"/>
        <v>1</v>
      </c>
      <c r="T468" s="9" t="str">
        <f t="shared" si="30"/>
        <v>514-A-1</v>
      </c>
      <c r="U468" s="23">
        <v>1</v>
      </c>
      <c r="V468" s="23">
        <v>2</v>
      </c>
    </row>
    <row r="469" spans="1:22">
      <c r="A469" s="35">
        <v>465</v>
      </c>
      <c r="B469" s="88" t="s">
        <v>720</v>
      </c>
      <c r="C469" s="89" t="s">
        <v>617</v>
      </c>
      <c r="D469" s="90" t="s">
        <v>717</v>
      </c>
      <c r="E469" s="91" t="s">
        <v>721</v>
      </c>
      <c r="F469" s="95" t="s">
        <v>261</v>
      </c>
      <c r="G469" s="91" t="s">
        <v>262</v>
      </c>
      <c r="H469" s="93" t="s">
        <v>103</v>
      </c>
      <c r="I469" s="93"/>
      <c r="J469" s="19"/>
      <c r="K469" s="9"/>
      <c r="L469" s="9"/>
      <c r="M469" s="9"/>
      <c r="N469" s="9"/>
      <c r="O469" s="9"/>
      <c r="P469" s="9"/>
      <c r="Q469" s="9"/>
      <c r="R469" s="9" t="str">
        <f t="shared" si="29"/>
        <v/>
      </c>
      <c r="S469" s="9" t="str">
        <f t="shared" ref="S469:S492" si="31">IF(K469="남",1,IF(K469="여",2,""))</f>
        <v/>
      </c>
      <c r="T469" s="9" t="str">
        <f t="shared" si="30"/>
        <v/>
      </c>
      <c r="U469" s="23" t="s">
        <v>1010</v>
      </c>
      <c r="V469" s="9"/>
    </row>
    <row r="470" spans="1:22">
      <c r="A470" s="35">
        <v>466</v>
      </c>
      <c r="B470" s="88"/>
      <c r="C470" s="89" t="s">
        <v>617</v>
      </c>
      <c r="D470" s="90"/>
      <c r="E470" s="91"/>
      <c r="F470" s="95"/>
      <c r="G470" s="91"/>
      <c r="H470" s="93"/>
      <c r="I470" s="93"/>
      <c r="J470" s="19"/>
      <c r="K470" s="9"/>
      <c r="L470" s="9"/>
      <c r="M470" s="9"/>
      <c r="N470" s="9"/>
      <c r="O470" s="9"/>
      <c r="P470" s="9"/>
      <c r="Q470" s="9"/>
      <c r="R470" s="9" t="str">
        <f t="shared" si="29"/>
        <v/>
      </c>
      <c r="S470" s="9" t="str">
        <f t="shared" si="31"/>
        <v/>
      </c>
      <c r="T470" s="9" t="str">
        <f t="shared" si="30"/>
        <v/>
      </c>
      <c r="U470" s="23" t="s">
        <v>1010</v>
      </c>
      <c r="V470" s="9"/>
    </row>
    <row r="471" spans="1:22">
      <c r="A471" s="35">
        <v>467</v>
      </c>
      <c r="B471" s="88" t="s">
        <v>720</v>
      </c>
      <c r="C471" s="89" t="s">
        <v>617</v>
      </c>
      <c r="D471" s="90" t="s">
        <v>717</v>
      </c>
      <c r="E471" s="91" t="s">
        <v>722</v>
      </c>
      <c r="F471" s="95" t="s">
        <v>264</v>
      </c>
      <c r="G471" s="91" t="s">
        <v>265</v>
      </c>
      <c r="H471" s="93" t="s">
        <v>103</v>
      </c>
      <c r="I471" s="93"/>
      <c r="J471" s="19" t="s">
        <v>266</v>
      </c>
      <c r="K471" s="9" t="s">
        <v>113</v>
      </c>
      <c r="L471" s="9">
        <v>22</v>
      </c>
      <c r="M471" s="9" t="s">
        <v>117</v>
      </c>
      <c r="N471" s="9" t="s">
        <v>103</v>
      </c>
      <c r="O471" s="9" t="s">
        <v>103</v>
      </c>
      <c r="P471" s="9"/>
      <c r="Q471" s="9">
        <v>515</v>
      </c>
      <c r="R471" s="9" t="str">
        <f t="shared" si="29"/>
        <v>A</v>
      </c>
      <c r="S471" s="9">
        <f t="shared" si="31"/>
        <v>1</v>
      </c>
      <c r="T471" s="9" t="str">
        <f t="shared" si="30"/>
        <v>515-A-1</v>
      </c>
      <c r="U471" s="23">
        <v>1</v>
      </c>
      <c r="V471" s="23">
        <v>3</v>
      </c>
    </row>
    <row r="472" spans="1:22">
      <c r="A472" s="35">
        <v>468</v>
      </c>
      <c r="B472" s="88"/>
      <c r="C472" s="89" t="s">
        <v>617</v>
      </c>
      <c r="D472" s="90"/>
      <c r="E472" s="91"/>
      <c r="F472" s="95"/>
      <c r="G472" s="91"/>
      <c r="H472" s="93"/>
      <c r="I472" s="93"/>
      <c r="J472" s="19"/>
      <c r="K472" s="9"/>
      <c r="L472" s="9"/>
      <c r="M472" s="9"/>
      <c r="N472" s="9"/>
      <c r="O472" s="9"/>
      <c r="P472" s="9"/>
      <c r="Q472" s="9"/>
      <c r="R472" s="9" t="str">
        <f t="shared" si="29"/>
        <v/>
      </c>
      <c r="S472" s="9" t="str">
        <f t="shared" si="31"/>
        <v/>
      </c>
      <c r="T472" s="9" t="str">
        <f t="shared" si="30"/>
        <v/>
      </c>
      <c r="U472" s="23" t="s">
        <v>1010</v>
      </c>
      <c r="V472" s="9"/>
    </row>
    <row r="473" spans="1:22">
      <c r="A473" s="35">
        <v>469</v>
      </c>
      <c r="B473" s="88" t="s">
        <v>335</v>
      </c>
      <c r="C473" s="89" t="s">
        <v>617</v>
      </c>
      <c r="D473" s="90" t="s">
        <v>271</v>
      </c>
      <c r="E473" s="91" t="s">
        <v>271</v>
      </c>
      <c r="F473" s="95" t="s">
        <v>267</v>
      </c>
      <c r="G473" s="91" t="s">
        <v>268</v>
      </c>
      <c r="H473" s="93" t="s">
        <v>103</v>
      </c>
      <c r="I473" s="93" t="s">
        <v>103</v>
      </c>
      <c r="J473" s="19" t="s">
        <v>269</v>
      </c>
      <c r="K473" s="9" t="s">
        <v>102</v>
      </c>
      <c r="L473" s="9">
        <v>26</v>
      </c>
      <c r="M473" s="9" t="s">
        <v>103</v>
      </c>
      <c r="N473" s="9" t="s">
        <v>103</v>
      </c>
      <c r="O473" s="9" t="s">
        <v>103</v>
      </c>
      <c r="P473" s="9"/>
      <c r="Q473" s="9">
        <v>1027</v>
      </c>
      <c r="R473" s="9" t="str">
        <f t="shared" si="29"/>
        <v>A</v>
      </c>
      <c r="S473" s="9">
        <f t="shared" si="31"/>
        <v>2</v>
      </c>
      <c r="T473" s="9" t="str">
        <f t="shared" si="30"/>
        <v>1027-A-2</v>
      </c>
      <c r="U473" s="23">
        <v>1</v>
      </c>
      <c r="V473" s="9">
        <v>3</v>
      </c>
    </row>
    <row r="474" spans="1:22">
      <c r="A474" s="35">
        <v>470</v>
      </c>
      <c r="B474" s="88"/>
      <c r="C474" s="89" t="s">
        <v>617</v>
      </c>
      <c r="D474" s="90"/>
      <c r="E474" s="91"/>
      <c r="F474" s="95"/>
      <c r="G474" s="91"/>
      <c r="H474" s="93"/>
      <c r="I474" s="93"/>
      <c r="J474" s="19" t="s">
        <v>270</v>
      </c>
      <c r="K474" s="9" t="s">
        <v>102</v>
      </c>
      <c r="L474" s="9">
        <v>22</v>
      </c>
      <c r="M474" s="9" t="s">
        <v>103</v>
      </c>
      <c r="N474" s="9" t="s">
        <v>103</v>
      </c>
      <c r="O474" s="9" t="s">
        <v>103</v>
      </c>
      <c r="P474" s="9"/>
      <c r="Q474" s="9">
        <v>1028</v>
      </c>
      <c r="R474" s="9" t="str">
        <f t="shared" si="29"/>
        <v>A</v>
      </c>
      <c r="S474" s="9">
        <f t="shared" si="31"/>
        <v>2</v>
      </c>
      <c r="T474" s="9" t="str">
        <f t="shared" si="30"/>
        <v>1028-A-2</v>
      </c>
      <c r="U474" s="23">
        <v>2</v>
      </c>
      <c r="V474" s="9">
        <v>1</v>
      </c>
    </row>
    <row r="475" spans="1:22">
      <c r="A475" s="35">
        <v>471</v>
      </c>
      <c r="B475" s="88" t="s">
        <v>98</v>
      </c>
      <c r="C475" s="89" t="s">
        <v>617</v>
      </c>
      <c r="D475" s="90" t="s">
        <v>271</v>
      </c>
      <c r="E475" s="91" t="s">
        <v>723</v>
      </c>
      <c r="F475" s="95" t="s">
        <v>272</v>
      </c>
      <c r="G475" s="91" t="s">
        <v>273</v>
      </c>
      <c r="H475" s="93"/>
      <c r="I475" s="93"/>
      <c r="J475" s="19" t="s">
        <v>274</v>
      </c>
      <c r="K475" s="9" t="s">
        <v>102</v>
      </c>
      <c r="L475" s="9">
        <v>21</v>
      </c>
      <c r="M475" s="9" t="s">
        <v>103</v>
      </c>
      <c r="N475" s="9" t="s">
        <v>103</v>
      </c>
      <c r="O475" s="9" t="s">
        <v>103</v>
      </c>
      <c r="P475" s="9"/>
      <c r="Q475" s="9">
        <v>1029</v>
      </c>
      <c r="R475" s="9" t="str">
        <f t="shared" si="29"/>
        <v>A</v>
      </c>
      <c r="S475" s="9">
        <f t="shared" si="31"/>
        <v>2</v>
      </c>
      <c r="T475" s="9" t="str">
        <f t="shared" si="30"/>
        <v>1029-A-2</v>
      </c>
      <c r="U475" s="23">
        <v>1</v>
      </c>
      <c r="V475" s="9">
        <v>4</v>
      </c>
    </row>
    <row r="476" spans="1:22">
      <c r="A476" s="35">
        <v>472</v>
      </c>
      <c r="B476" s="88"/>
      <c r="C476" s="89" t="s">
        <v>617</v>
      </c>
      <c r="D476" s="90"/>
      <c r="E476" s="91"/>
      <c r="F476" s="95"/>
      <c r="G476" s="91"/>
      <c r="H476" s="93"/>
      <c r="I476" s="93"/>
      <c r="J476" s="19"/>
      <c r="K476" s="9"/>
      <c r="L476" s="9"/>
      <c r="M476" s="9"/>
      <c r="N476" s="9"/>
      <c r="O476" s="9"/>
      <c r="P476" s="9"/>
      <c r="Q476" s="9"/>
      <c r="R476" s="9" t="str">
        <f t="shared" si="29"/>
        <v/>
      </c>
      <c r="S476" s="9" t="str">
        <f t="shared" si="31"/>
        <v/>
      </c>
      <c r="T476" s="9" t="str">
        <f t="shared" si="30"/>
        <v/>
      </c>
      <c r="U476" s="23" t="s">
        <v>1010</v>
      </c>
      <c r="V476" s="9"/>
    </row>
    <row r="477" spans="1:22">
      <c r="A477" s="35">
        <v>473</v>
      </c>
      <c r="B477" s="88" t="s">
        <v>98</v>
      </c>
      <c r="C477" s="89" t="s">
        <v>617</v>
      </c>
      <c r="D477" s="90" t="s">
        <v>271</v>
      </c>
      <c r="E477" s="91" t="s">
        <v>724</v>
      </c>
      <c r="F477" s="95" t="s">
        <v>275</v>
      </c>
      <c r="G477" s="91" t="s">
        <v>276</v>
      </c>
      <c r="H477" s="93" t="s">
        <v>103</v>
      </c>
      <c r="I477" s="93" t="s">
        <v>103</v>
      </c>
      <c r="J477" s="19"/>
      <c r="K477" s="9"/>
      <c r="L477" s="9"/>
      <c r="M477" s="9"/>
      <c r="N477" s="9"/>
      <c r="O477" s="9"/>
      <c r="P477" s="9"/>
      <c r="Q477" s="9"/>
      <c r="R477" s="9" t="str">
        <f t="shared" si="29"/>
        <v/>
      </c>
      <c r="S477" s="9" t="str">
        <f t="shared" si="31"/>
        <v/>
      </c>
      <c r="T477" s="9" t="str">
        <f t="shared" si="30"/>
        <v/>
      </c>
      <c r="U477" s="23" t="s">
        <v>1010</v>
      </c>
      <c r="V477" s="9"/>
    </row>
    <row r="478" spans="1:22">
      <c r="A478" s="35">
        <v>474</v>
      </c>
      <c r="B478" s="88"/>
      <c r="C478" s="89" t="s">
        <v>617</v>
      </c>
      <c r="D478" s="90"/>
      <c r="E478" s="91"/>
      <c r="F478" s="95"/>
      <c r="G478" s="91"/>
      <c r="H478" s="93"/>
      <c r="I478" s="93"/>
      <c r="J478" s="19"/>
      <c r="K478" s="9"/>
      <c r="L478" s="9"/>
      <c r="M478" s="9"/>
      <c r="N478" s="9"/>
      <c r="O478" s="9"/>
      <c r="P478" s="9"/>
      <c r="Q478" s="9"/>
      <c r="R478" s="9" t="str">
        <f t="shared" si="29"/>
        <v/>
      </c>
      <c r="S478" s="9" t="str">
        <f t="shared" si="31"/>
        <v/>
      </c>
      <c r="T478" s="9" t="str">
        <f t="shared" si="30"/>
        <v/>
      </c>
      <c r="U478" s="23" t="s">
        <v>1010</v>
      </c>
      <c r="V478" s="9"/>
    </row>
    <row r="479" spans="1:22">
      <c r="A479" s="35">
        <v>475</v>
      </c>
      <c r="B479" s="88" t="s">
        <v>98</v>
      </c>
      <c r="C479" s="89" t="s">
        <v>617</v>
      </c>
      <c r="D479" s="90" t="s">
        <v>271</v>
      </c>
      <c r="E479" s="91" t="s">
        <v>725</v>
      </c>
      <c r="F479" s="95" t="s">
        <v>277</v>
      </c>
      <c r="G479" s="91" t="s">
        <v>278</v>
      </c>
      <c r="H479" s="93" t="s">
        <v>103</v>
      </c>
      <c r="I479" s="93" t="s">
        <v>103</v>
      </c>
      <c r="J479" s="19" t="s">
        <v>279</v>
      </c>
      <c r="K479" s="9" t="s">
        <v>102</v>
      </c>
      <c r="L479" s="9">
        <v>25</v>
      </c>
      <c r="M479" s="9" t="s">
        <v>103</v>
      </c>
      <c r="N479" s="9" t="s">
        <v>103</v>
      </c>
      <c r="O479" s="9" t="s">
        <v>103</v>
      </c>
      <c r="P479" s="9"/>
      <c r="Q479" s="9">
        <v>1030</v>
      </c>
      <c r="R479" s="9" t="str">
        <f t="shared" si="29"/>
        <v>A</v>
      </c>
      <c r="S479" s="9">
        <f t="shared" si="31"/>
        <v>2</v>
      </c>
      <c r="T479" s="9" t="str">
        <f t="shared" si="30"/>
        <v>1030-A-2</v>
      </c>
      <c r="U479" s="23">
        <v>1</v>
      </c>
      <c r="V479" s="9">
        <v>5</v>
      </c>
    </row>
    <row r="480" spans="1:22">
      <c r="A480" s="35">
        <v>476</v>
      </c>
      <c r="B480" s="88"/>
      <c r="C480" s="89" t="s">
        <v>617</v>
      </c>
      <c r="D480" s="90"/>
      <c r="E480" s="91"/>
      <c r="F480" s="95"/>
      <c r="G480" s="91"/>
      <c r="H480" s="93"/>
      <c r="I480" s="93"/>
      <c r="J480" s="19"/>
      <c r="K480" s="9"/>
      <c r="L480" s="9"/>
      <c r="M480" s="9"/>
      <c r="N480" s="9"/>
      <c r="O480" s="9"/>
      <c r="P480" s="9"/>
      <c r="Q480" s="9"/>
      <c r="R480" s="9" t="str">
        <f t="shared" si="29"/>
        <v/>
      </c>
      <c r="S480" s="9" t="str">
        <f t="shared" si="31"/>
        <v/>
      </c>
      <c r="T480" s="9" t="str">
        <f t="shared" si="30"/>
        <v/>
      </c>
      <c r="U480" s="23" t="s">
        <v>1010</v>
      </c>
      <c r="V480" s="9"/>
    </row>
    <row r="481" spans="1:22">
      <c r="A481" s="35">
        <v>477</v>
      </c>
      <c r="B481" s="88" t="s">
        <v>280</v>
      </c>
      <c r="C481" s="89" t="s">
        <v>617</v>
      </c>
      <c r="D481" s="90" t="s">
        <v>271</v>
      </c>
      <c r="E481" s="91" t="s">
        <v>281</v>
      </c>
      <c r="F481" s="95" t="s">
        <v>269</v>
      </c>
      <c r="G481" s="91" t="s">
        <v>282</v>
      </c>
      <c r="H481" s="93" t="s">
        <v>103</v>
      </c>
      <c r="I481" s="93"/>
      <c r="J481" s="19"/>
      <c r="K481" s="9"/>
      <c r="L481" s="9"/>
      <c r="M481" s="9"/>
      <c r="N481" s="9"/>
      <c r="O481" s="9"/>
      <c r="P481" s="9"/>
      <c r="Q481" s="9"/>
      <c r="R481" s="9" t="str">
        <f t="shared" si="29"/>
        <v/>
      </c>
      <c r="S481" s="9" t="str">
        <f t="shared" si="31"/>
        <v/>
      </c>
      <c r="T481" s="9" t="str">
        <f t="shared" si="30"/>
        <v/>
      </c>
      <c r="U481" s="23" t="s">
        <v>1010</v>
      </c>
      <c r="V481" s="9"/>
    </row>
    <row r="482" spans="1:22">
      <c r="A482" s="35">
        <v>478</v>
      </c>
      <c r="B482" s="88"/>
      <c r="C482" s="89" t="s">
        <v>617</v>
      </c>
      <c r="D482" s="90"/>
      <c r="E482" s="91"/>
      <c r="F482" s="95"/>
      <c r="G482" s="91"/>
      <c r="H482" s="93"/>
      <c r="I482" s="93"/>
      <c r="J482" s="19"/>
      <c r="K482" s="9"/>
      <c r="L482" s="9"/>
      <c r="M482" s="9"/>
      <c r="N482" s="9"/>
      <c r="O482" s="9"/>
      <c r="P482" s="9"/>
      <c r="Q482" s="9"/>
      <c r="R482" s="9" t="str">
        <f t="shared" si="29"/>
        <v/>
      </c>
      <c r="S482" s="9" t="str">
        <f t="shared" si="31"/>
        <v/>
      </c>
      <c r="T482" s="9" t="str">
        <f t="shared" si="30"/>
        <v/>
      </c>
      <c r="U482" s="23" t="s">
        <v>1010</v>
      </c>
      <c r="V482" s="9"/>
    </row>
    <row r="483" spans="1:22">
      <c r="A483" s="35">
        <v>479</v>
      </c>
      <c r="B483" s="88" t="s">
        <v>109</v>
      </c>
      <c r="C483" s="89" t="s">
        <v>617</v>
      </c>
      <c r="D483" s="90" t="s">
        <v>271</v>
      </c>
      <c r="E483" s="91" t="s">
        <v>271</v>
      </c>
      <c r="F483" s="95" t="s">
        <v>283</v>
      </c>
      <c r="G483" s="91" t="s">
        <v>284</v>
      </c>
      <c r="H483" s="93" t="s">
        <v>103</v>
      </c>
      <c r="I483" s="93"/>
      <c r="J483" s="19"/>
      <c r="K483" s="9"/>
      <c r="L483" s="9"/>
      <c r="M483" s="9"/>
      <c r="N483" s="9"/>
      <c r="O483" s="9"/>
      <c r="P483" s="9" t="s">
        <v>285</v>
      </c>
      <c r="Q483" s="9"/>
      <c r="R483" s="9" t="str">
        <f t="shared" si="29"/>
        <v/>
      </c>
      <c r="S483" s="9" t="str">
        <f t="shared" si="31"/>
        <v/>
      </c>
      <c r="T483" s="9" t="str">
        <f t="shared" si="30"/>
        <v/>
      </c>
      <c r="U483" s="23" t="s">
        <v>1010</v>
      </c>
      <c r="V483" s="9"/>
    </row>
    <row r="484" spans="1:22">
      <c r="A484" s="35">
        <v>480</v>
      </c>
      <c r="B484" s="88"/>
      <c r="C484" s="89" t="s">
        <v>617</v>
      </c>
      <c r="D484" s="90"/>
      <c r="E484" s="91"/>
      <c r="F484" s="95"/>
      <c r="G484" s="91"/>
      <c r="H484" s="93"/>
      <c r="I484" s="93"/>
      <c r="J484" s="19"/>
      <c r="K484" s="9"/>
      <c r="L484" s="9"/>
      <c r="M484" s="9"/>
      <c r="N484" s="9"/>
      <c r="O484" s="9"/>
      <c r="P484" s="9"/>
      <c r="Q484" s="9"/>
      <c r="R484" s="9" t="str">
        <f t="shared" si="29"/>
        <v/>
      </c>
      <c r="S484" s="9" t="str">
        <f t="shared" si="31"/>
        <v/>
      </c>
      <c r="T484" s="9" t="str">
        <f t="shared" si="30"/>
        <v/>
      </c>
      <c r="U484" s="23" t="s">
        <v>1010</v>
      </c>
      <c r="V484" s="9"/>
    </row>
    <row r="485" spans="1:22">
      <c r="A485" s="35">
        <v>481</v>
      </c>
      <c r="B485" s="88" t="s">
        <v>335</v>
      </c>
      <c r="C485" s="89" t="s">
        <v>617</v>
      </c>
      <c r="D485" s="90" t="s">
        <v>286</v>
      </c>
      <c r="E485" s="91" t="s">
        <v>286</v>
      </c>
      <c r="F485" s="95" t="s">
        <v>287</v>
      </c>
      <c r="G485" s="91" t="s">
        <v>288</v>
      </c>
      <c r="H485" s="93" t="s">
        <v>103</v>
      </c>
      <c r="I485" s="93" t="s">
        <v>117</v>
      </c>
      <c r="J485" s="19" t="s">
        <v>289</v>
      </c>
      <c r="K485" s="9" t="s">
        <v>113</v>
      </c>
      <c r="L485" s="9">
        <v>27</v>
      </c>
      <c r="M485" s="9" t="s">
        <v>103</v>
      </c>
      <c r="N485" s="9" t="s">
        <v>103</v>
      </c>
      <c r="O485" s="9" t="s">
        <v>103</v>
      </c>
      <c r="P485" s="9"/>
      <c r="Q485" s="9">
        <v>516</v>
      </c>
      <c r="R485" s="9" t="str">
        <f t="shared" si="29"/>
        <v>A</v>
      </c>
      <c r="S485" s="9">
        <f t="shared" si="31"/>
        <v>1</v>
      </c>
      <c r="T485" s="9" t="str">
        <f t="shared" si="30"/>
        <v>516-A-1</v>
      </c>
      <c r="U485" s="23">
        <v>2</v>
      </c>
      <c r="V485" s="23">
        <v>2</v>
      </c>
    </row>
    <row r="486" spans="1:22">
      <c r="A486" s="35">
        <v>482</v>
      </c>
      <c r="B486" s="88"/>
      <c r="C486" s="89" t="s">
        <v>617</v>
      </c>
      <c r="D486" s="90"/>
      <c r="E486" s="91"/>
      <c r="F486" s="95"/>
      <c r="G486" s="91"/>
      <c r="H486" s="93"/>
      <c r="I486" s="93"/>
      <c r="J486" s="19" t="s">
        <v>290</v>
      </c>
      <c r="K486" s="9" t="s">
        <v>102</v>
      </c>
      <c r="L486" s="9">
        <v>20</v>
      </c>
      <c r="M486" s="9" t="s">
        <v>103</v>
      </c>
      <c r="N486" s="9" t="s">
        <v>103</v>
      </c>
      <c r="O486" s="9" t="s">
        <v>117</v>
      </c>
      <c r="P486" s="9"/>
      <c r="Q486" s="9">
        <v>1032</v>
      </c>
      <c r="R486" s="9" t="str">
        <f t="shared" si="29"/>
        <v>B</v>
      </c>
      <c r="S486" s="9">
        <f t="shared" si="31"/>
        <v>2</v>
      </c>
      <c r="T486" s="9" t="str">
        <f t="shared" si="30"/>
        <v>1032-B-2</v>
      </c>
      <c r="U486" s="23">
        <v>1</v>
      </c>
      <c r="V486" s="23">
        <v>6</v>
      </c>
    </row>
    <row r="487" spans="1:22">
      <c r="A487" s="35">
        <v>483</v>
      </c>
      <c r="B487" s="88" t="s">
        <v>98</v>
      </c>
      <c r="C487" s="89" t="s">
        <v>617</v>
      </c>
      <c r="D487" s="90" t="s">
        <v>286</v>
      </c>
      <c r="E487" s="91" t="s">
        <v>726</v>
      </c>
      <c r="F487" s="95" t="s">
        <v>291</v>
      </c>
      <c r="G487" s="91" t="s">
        <v>292</v>
      </c>
      <c r="H487" s="93" t="s">
        <v>103</v>
      </c>
      <c r="I487" s="93" t="s">
        <v>117</v>
      </c>
      <c r="J487" s="19" t="s">
        <v>293</v>
      </c>
      <c r="K487" s="9" t="s">
        <v>113</v>
      </c>
      <c r="L487" s="9">
        <v>28</v>
      </c>
      <c r="M487" s="9" t="s">
        <v>117</v>
      </c>
      <c r="N487" s="9" t="s">
        <v>103</v>
      </c>
      <c r="O487" s="9" t="s">
        <v>103</v>
      </c>
      <c r="P487" s="9"/>
      <c r="Q487" s="9">
        <v>517</v>
      </c>
      <c r="R487" s="9" t="str">
        <f t="shared" si="29"/>
        <v>A</v>
      </c>
      <c r="S487" s="9">
        <f t="shared" si="31"/>
        <v>1</v>
      </c>
      <c r="T487" s="9" t="str">
        <f t="shared" si="30"/>
        <v>517-A-1</v>
      </c>
      <c r="U487" s="23">
        <v>1</v>
      </c>
      <c r="V487" s="23">
        <v>2</v>
      </c>
    </row>
    <row r="488" spans="1:22">
      <c r="A488" s="35">
        <v>484</v>
      </c>
      <c r="B488" s="88"/>
      <c r="C488" s="89" t="s">
        <v>617</v>
      </c>
      <c r="D488" s="90"/>
      <c r="E488" s="91"/>
      <c r="F488" s="95"/>
      <c r="G488" s="91"/>
      <c r="H488" s="93"/>
      <c r="I488" s="93"/>
      <c r="J488" s="19" t="s">
        <v>294</v>
      </c>
      <c r="K488" s="9" t="s">
        <v>102</v>
      </c>
      <c r="L488" s="9">
        <v>25</v>
      </c>
      <c r="M488" s="9" t="s">
        <v>103</v>
      </c>
      <c r="N488" s="9" t="s">
        <v>103</v>
      </c>
      <c r="O488" s="9" t="s">
        <v>103</v>
      </c>
      <c r="P488" s="9"/>
      <c r="Q488" s="9">
        <v>1031</v>
      </c>
      <c r="R488" s="9" t="str">
        <f t="shared" si="29"/>
        <v>A</v>
      </c>
      <c r="S488" s="9">
        <f t="shared" si="31"/>
        <v>2</v>
      </c>
      <c r="T488" s="9" t="str">
        <f t="shared" si="30"/>
        <v>1031-A-2</v>
      </c>
      <c r="U488" s="23">
        <v>2</v>
      </c>
      <c r="V488" s="9">
        <v>1</v>
      </c>
    </row>
    <row r="489" spans="1:22">
      <c r="A489" s="35">
        <v>485</v>
      </c>
      <c r="B489" s="88" t="s">
        <v>98</v>
      </c>
      <c r="C489" s="89" t="s">
        <v>617</v>
      </c>
      <c r="D489" s="90" t="s">
        <v>286</v>
      </c>
      <c r="E489" s="91" t="s">
        <v>727</v>
      </c>
      <c r="F489" s="95" t="s">
        <v>295</v>
      </c>
      <c r="G489" s="91" t="s">
        <v>296</v>
      </c>
      <c r="H489" s="93" t="s">
        <v>103</v>
      </c>
      <c r="I489" s="93" t="s">
        <v>117</v>
      </c>
      <c r="J489" s="19"/>
      <c r="K489" s="9"/>
      <c r="L489" s="9"/>
      <c r="M489" s="9"/>
      <c r="N489" s="9"/>
      <c r="O489" s="9"/>
      <c r="P489" s="9"/>
      <c r="Q489" s="9"/>
      <c r="R489" s="9" t="str">
        <f t="shared" si="29"/>
        <v/>
      </c>
      <c r="S489" s="9" t="str">
        <f t="shared" si="31"/>
        <v/>
      </c>
      <c r="T489" s="9" t="str">
        <f t="shared" si="30"/>
        <v/>
      </c>
      <c r="U489" s="23" t="s">
        <v>1010</v>
      </c>
      <c r="V489" s="9"/>
    </row>
    <row r="490" spans="1:22">
      <c r="A490" s="35">
        <v>486</v>
      </c>
      <c r="B490" s="88"/>
      <c r="C490" s="89" t="s">
        <v>617</v>
      </c>
      <c r="D490" s="90"/>
      <c r="E490" s="91"/>
      <c r="F490" s="95"/>
      <c r="G490" s="91"/>
      <c r="H490" s="93"/>
      <c r="I490" s="93"/>
      <c r="J490" s="19"/>
      <c r="K490" s="9"/>
      <c r="L490" s="9"/>
      <c r="M490" s="9"/>
      <c r="N490" s="9"/>
      <c r="O490" s="9"/>
      <c r="P490" s="9"/>
      <c r="Q490" s="9"/>
      <c r="R490" s="9" t="str">
        <f t="shared" si="29"/>
        <v/>
      </c>
      <c r="S490" s="9" t="str">
        <f t="shared" si="31"/>
        <v/>
      </c>
      <c r="T490" s="9" t="str">
        <f t="shared" si="30"/>
        <v/>
      </c>
      <c r="U490" s="23" t="s">
        <v>1010</v>
      </c>
      <c r="V490" s="9"/>
    </row>
    <row r="491" spans="1:22">
      <c r="A491" s="35">
        <v>487</v>
      </c>
      <c r="B491" s="88" t="s">
        <v>109</v>
      </c>
      <c r="C491" s="89" t="s">
        <v>617</v>
      </c>
      <c r="D491" s="90" t="s">
        <v>286</v>
      </c>
      <c r="E491" s="91" t="s">
        <v>286</v>
      </c>
      <c r="F491" s="95" t="s">
        <v>297</v>
      </c>
      <c r="G491" s="91" t="s">
        <v>298</v>
      </c>
      <c r="H491" s="93" t="s">
        <v>117</v>
      </c>
      <c r="I491" s="93" t="s">
        <v>117</v>
      </c>
      <c r="J491" s="19"/>
      <c r="K491" s="9"/>
      <c r="L491" s="9"/>
      <c r="M491" s="9"/>
      <c r="N491" s="9"/>
      <c r="O491" s="9"/>
      <c r="P491" s="9"/>
      <c r="Q491" s="9"/>
      <c r="R491" s="9" t="str">
        <f t="shared" si="29"/>
        <v/>
      </c>
      <c r="S491" s="9" t="str">
        <f t="shared" si="31"/>
        <v/>
      </c>
      <c r="T491" s="9" t="str">
        <f t="shared" si="30"/>
        <v/>
      </c>
      <c r="U491" s="23" t="s">
        <v>1010</v>
      </c>
      <c r="V491" s="9"/>
    </row>
    <row r="492" spans="1:22">
      <c r="A492" s="35">
        <v>488</v>
      </c>
      <c r="B492" s="88"/>
      <c r="C492" s="89" t="s">
        <v>617</v>
      </c>
      <c r="D492" s="90"/>
      <c r="E492" s="91"/>
      <c r="F492" s="95"/>
      <c r="G492" s="91"/>
      <c r="H492" s="93"/>
      <c r="I492" s="93"/>
      <c r="J492" s="19"/>
      <c r="K492" s="9"/>
      <c r="L492" s="9"/>
      <c r="M492" s="9"/>
      <c r="N492" s="9"/>
      <c r="O492" s="9"/>
      <c r="P492" s="9"/>
      <c r="Q492" s="9"/>
      <c r="R492" s="9" t="str">
        <f t="shared" si="29"/>
        <v/>
      </c>
      <c r="S492" s="9" t="str">
        <f t="shared" si="31"/>
        <v/>
      </c>
      <c r="T492" s="9" t="str">
        <f t="shared" si="30"/>
        <v/>
      </c>
      <c r="U492" s="23" t="s">
        <v>1010</v>
      </c>
      <c r="V492" s="9"/>
    </row>
  </sheetData>
  <autoFilter ref="A4:P4"/>
  <mergeCells count="1953">
    <mergeCell ref="B491:B492"/>
    <mergeCell ref="C491:C492"/>
    <mergeCell ref="D491:D492"/>
    <mergeCell ref="E491:E492"/>
    <mergeCell ref="F491:F492"/>
    <mergeCell ref="G491:G492"/>
    <mergeCell ref="H491:H492"/>
    <mergeCell ref="I491:I492"/>
    <mergeCell ref="B485:B486"/>
    <mergeCell ref="C485:C486"/>
    <mergeCell ref="D485:D486"/>
    <mergeCell ref="E485:E486"/>
    <mergeCell ref="F485:F486"/>
    <mergeCell ref="G485:G486"/>
    <mergeCell ref="H485:H486"/>
    <mergeCell ref="I485:I486"/>
    <mergeCell ref="B487:B488"/>
    <mergeCell ref="C487:C488"/>
    <mergeCell ref="D487:D488"/>
    <mergeCell ref="E487:E488"/>
    <mergeCell ref="F487:F488"/>
    <mergeCell ref="G487:G488"/>
    <mergeCell ref="H487:H488"/>
    <mergeCell ref="I487:I488"/>
    <mergeCell ref="B489:B490"/>
    <mergeCell ref="C489:C490"/>
    <mergeCell ref="D489:D490"/>
    <mergeCell ref="E489:E490"/>
    <mergeCell ref="F489:F490"/>
    <mergeCell ref="G489:G490"/>
    <mergeCell ref="H489:H490"/>
    <mergeCell ref="I489:I490"/>
    <mergeCell ref="B479:B480"/>
    <mergeCell ref="C479:C480"/>
    <mergeCell ref="D479:D480"/>
    <mergeCell ref="E479:E480"/>
    <mergeCell ref="F479:F480"/>
    <mergeCell ref="G479:G480"/>
    <mergeCell ref="H479:H480"/>
    <mergeCell ref="I479:I480"/>
    <mergeCell ref="B481:B482"/>
    <mergeCell ref="C481:C482"/>
    <mergeCell ref="D481:D482"/>
    <mergeCell ref="E481:E482"/>
    <mergeCell ref="F481:F482"/>
    <mergeCell ref="G481:G482"/>
    <mergeCell ref="H481:H482"/>
    <mergeCell ref="I481:I482"/>
    <mergeCell ref="B483:B484"/>
    <mergeCell ref="C483:C484"/>
    <mergeCell ref="D483:D484"/>
    <mergeCell ref="E483:E484"/>
    <mergeCell ref="F483:F484"/>
    <mergeCell ref="G483:G484"/>
    <mergeCell ref="H483:H484"/>
    <mergeCell ref="I483:I484"/>
    <mergeCell ref="F101:F102"/>
    <mergeCell ref="G101:G102"/>
    <mergeCell ref="H101:H102"/>
    <mergeCell ref="I101:I102"/>
    <mergeCell ref="B99:B100"/>
    <mergeCell ref="C99:C100"/>
    <mergeCell ref="D99:D100"/>
    <mergeCell ref="E99:E100"/>
    <mergeCell ref="B475:B476"/>
    <mergeCell ref="C475:C476"/>
    <mergeCell ref="D475:D476"/>
    <mergeCell ref="E475:E476"/>
    <mergeCell ref="F475:F476"/>
    <mergeCell ref="G475:G476"/>
    <mergeCell ref="H475:H476"/>
    <mergeCell ref="I475:I476"/>
    <mergeCell ref="B463:B464"/>
    <mergeCell ref="C463:C464"/>
    <mergeCell ref="D463:D464"/>
    <mergeCell ref="E463:E464"/>
    <mergeCell ref="F463:F464"/>
    <mergeCell ref="G463:G464"/>
    <mergeCell ref="H463:H464"/>
    <mergeCell ref="I463:I464"/>
    <mergeCell ref="B469:B470"/>
    <mergeCell ref="C469:C470"/>
    <mergeCell ref="D469:D470"/>
    <mergeCell ref="E469:E470"/>
    <mergeCell ref="F469:F470"/>
    <mergeCell ref="B465:B466"/>
    <mergeCell ref="C465:C466"/>
    <mergeCell ref="D465:D466"/>
    <mergeCell ref="B477:B478"/>
    <mergeCell ref="C477:C478"/>
    <mergeCell ref="D477:D478"/>
    <mergeCell ref="E477:E478"/>
    <mergeCell ref="F477:F478"/>
    <mergeCell ref="G477:G478"/>
    <mergeCell ref="H477:H478"/>
    <mergeCell ref="I477:I478"/>
    <mergeCell ref="F467:F468"/>
    <mergeCell ref="G467:G468"/>
    <mergeCell ref="H467:H468"/>
    <mergeCell ref="I467:I468"/>
    <mergeCell ref="B471:B472"/>
    <mergeCell ref="C471:C472"/>
    <mergeCell ref="D471:D472"/>
    <mergeCell ref="E471:E472"/>
    <mergeCell ref="F471:F472"/>
    <mergeCell ref="G471:G472"/>
    <mergeCell ref="H471:H472"/>
    <mergeCell ref="I471:I472"/>
    <mergeCell ref="B473:B474"/>
    <mergeCell ref="C473:C474"/>
    <mergeCell ref="D473:D474"/>
    <mergeCell ref="E473:E474"/>
    <mergeCell ref="F473:F474"/>
    <mergeCell ref="G473:G474"/>
    <mergeCell ref="H473:H474"/>
    <mergeCell ref="I473:I474"/>
    <mergeCell ref="G469:G470"/>
    <mergeCell ref="H469:H470"/>
    <mergeCell ref="I469:I470"/>
    <mergeCell ref="E465:E466"/>
    <mergeCell ref="F465:F466"/>
    <mergeCell ref="G465:G466"/>
    <mergeCell ref="H465:H466"/>
    <mergeCell ref="I465:I466"/>
    <mergeCell ref="B467:B468"/>
    <mergeCell ref="C467:C468"/>
    <mergeCell ref="D467:D468"/>
    <mergeCell ref="E467:E468"/>
    <mergeCell ref="B459:B460"/>
    <mergeCell ref="C459:C460"/>
    <mergeCell ref="D459:D460"/>
    <mergeCell ref="E459:E460"/>
    <mergeCell ref="F459:F460"/>
    <mergeCell ref="G459:G460"/>
    <mergeCell ref="H459:H460"/>
    <mergeCell ref="I459:I460"/>
    <mergeCell ref="B461:B462"/>
    <mergeCell ref="C461:C462"/>
    <mergeCell ref="D461:D462"/>
    <mergeCell ref="E461:E462"/>
    <mergeCell ref="F461:F462"/>
    <mergeCell ref="G461:G462"/>
    <mergeCell ref="H461:H462"/>
    <mergeCell ref="I461:I462"/>
    <mergeCell ref="B455:B456"/>
    <mergeCell ref="C455:C456"/>
    <mergeCell ref="D455:D456"/>
    <mergeCell ref="E455:E456"/>
    <mergeCell ref="F455:F456"/>
    <mergeCell ref="G455:G456"/>
    <mergeCell ref="H455:H456"/>
    <mergeCell ref="I455:I456"/>
    <mergeCell ref="B457:B458"/>
    <mergeCell ref="C457:C458"/>
    <mergeCell ref="D457:D458"/>
    <mergeCell ref="E457:E458"/>
    <mergeCell ref="F457:F458"/>
    <mergeCell ref="G457:G458"/>
    <mergeCell ref="H457:H458"/>
    <mergeCell ref="I457:I458"/>
    <mergeCell ref="B451:B452"/>
    <mergeCell ref="C451:C452"/>
    <mergeCell ref="D451:D452"/>
    <mergeCell ref="E451:E452"/>
    <mergeCell ref="F451:F452"/>
    <mergeCell ref="G451:G452"/>
    <mergeCell ref="H451:H452"/>
    <mergeCell ref="I451:I452"/>
    <mergeCell ref="B453:B454"/>
    <mergeCell ref="C453:C454"/>
    <mergeCell ref="D453:D454"/>
    <mergeCell ref="E453:E454"/>
    <mergeCell ref="F453:F454"/>
    <mergeCell ref="G453:G454"/>
    <mergeCell ref="H453:H454"/>
    <mergeCell ref="I453:I454"/>
    <mergeCell ref="B447:B448"/>
    <mergeCell ref="C447:C448"/>
    <mergeCell ref="D447:D448"/>
    <mergeCell ref="E447:E448"/>
    <mergeCell ref="F447:F448"/>
    <mergeCell ref="G447:G448"/>
    <mergeCell ref="H447:H448"/>
    <mergeCell ref="I447:I448"/>
    <mergeCell ref="B449:B450"/>
    <mergeCell ref="C449:C450"/>
    <mergeCell ref="D449:D450"/>
    <mergeCell ref="E449:E450"/>
    <mergeCell ref="F449:F450"/>
    <mergeCell ref="G449:G450"/>
    <mergeCell ref="H449:H450"/>
    <mergeCell ref="I449:I450"/>
    <mergeCell ref="B443:B444"/>
    <mergeCell ref="C443:C444"/>
    <mergeCell ref="D443:D444"/>
    <mergeCell ref="E443:E444"/>
    <mergeCell ref="F443:F444"/>
    <mergeCell ref="G443:G444"/>
    <mergeCell ref="H443:H444"/>
    <mergeCell ref="I443:I444"/>
    <mergeCell ref="B445:B446"/>
    <mergeCell ref="C445:C446"/>
    <mergeCell ref="D445:D446"/>
    <mergeCell ref="E445:E446"/>
    <mergeCell ref="F445:F446"/>
    <mergeCell ref="G445:G446"/>
    <mergeCell ref="H445:H446"/>
    <mergeCell ref="I445:I446"/>
    <mergeCell ref="B439:B440"/>
    <mergeCell ref="C439:C440"/>
    <mergeCell ref="D439:D440"/>
    <mergeCell ref="E439:E440"/>
    <mergeCell ref="F439:F440"/>
    <mergeCell ref="G439:G440"/>
    <mergeCell ref="H439:H440"/>
    <mergeCell ref="I439:I440"/>
    <mergeCell ref="B441:B442"/>
    <mergeCell ref="C441:C442"/>
    <mergeCell ref="D441:D442"/>
    <mergeCell ref="E441:E442"/>
    <mergeCell ref="F441:F442"/>
    <mergeCell ref="G441:G442"/>
    <mergeCell ref="H441:H442"/>
    <mergeCell ref="I441:I442"/>
    <mergeCell ref="B435:B436"/>
    <mergeCell ref="C435:C436"/>
    <mergeCell ref="D435:D436"/>
    <mergeCell ref="E435:E436"/>
    <mergeCell ref="F435:F436"/>
    <mergeCell ref="G435:G436"/>
    <mergeCell ref="H435:H436"/>
    <mergeCell ref="I435:I436"/>
    <mergeCell ref="B437:B438"/>
    <mergeCell ref="C437:C438"/>
    <mergeCell ref="D437:D438"/>
    <mergeCell ref="E437:E438"/>
    <mergeCell ref="F437:F438"/>
    <mergeCell ref="G437:G438"/>
    <mergeCell ref="H437:H438"/>
    <mergeCell ref="I437:I438"/>
    <mergeCell ref="B431:B432"/>
    <mergeCell ref="C431:C432"/>
    <mergeCell ref="D431:D432"/>
    <mergeCell ref="E431:E432"/>
    <mergeCell ref="F431:F432"/>
    <mergeCell ref="G431:G432"/>
    <mergeCell ref="H431:H432"/>
    <mergeCell ref="I431:I432"/>
    <mergeCell ref="B433:B434"/>
    <mergeCell ref="C433:C434"/>
    <mergeCell ref="D433:D434"/>
    <mergeCell ref="E433:E434"/>
    <mergeCell ref="F433:F434"/>
    <mergeCell ref="G433:G434"/>
    <mergeCell ref="H433:H434"/>
    <mergeCell ref="I433:I434"/>
    <mergeCell ref="B427:B428"/>
    <mergeCell ref="C427:C428"/>
    <mergeCell ref="D427:D428"/>
    <mergeCell ref="E427:E428"/>
    <mergeCell ref="F427:F428"/>
    <mergeCell ref="G427:G428"/>
    <mergeCell ref="H427:H428"/>
    <mergeCell ref="I427:I428"/>
    <mergeCell ref="B429:B430"/>
    <mergeCell ref="C429:C430"/>
    <mergeCell ref="D429:D430"/>
    <mergeCell ref="E429:E430"/>
    <mergeCell ref="F429:F430"/>
    <mergeCell ref="G429:G430"/>
    <mergeCell ref="H429:H430"/>
    <mergeCell ref="I429:I430"/>
    <mergeCell ref="B423:B424"/>
    <mergeCell ref="C423:C424"/>
    <mergeCell ref="D423:D424"/>
    <mergeCell ref="E423:E424"/>
    <mergeCell ref="F423:F424"/>
    <mergeCell ref="G423:G424"/>
    <mergeCell ref="H423:H424"/>
    <mergeCell ref="I423:I424"/>
    <mergeCell ref="B425:B426"/>
    <mergeCell ref="C425:C426"/>
    <mergeCell ref="D425:D426"/>
    <mergeCell ref="E425:E426"/>
    <mergeCell ref="F425:F426"/>
    <mergeCell ref="G425:G426"/>
    <mergeCell ref="H425:H426"/>
    <mergeCell ref="I425:I426"/>
    <mergeCell ref="B419:B420"/>
    <mergeCell ref="C419:C420"/>
    <mergeCell ref="D419:D420"/>
    <mergeCell ref="E419:E420"/>
    <mergeCell ref="F419:F420"/>
    <mergeCell ref="G419:G420"/>
    <mergeCell ref="H419:H420"/>
    <mergeCell ref="I419:I420"/>
    <mergeCell ref="B421:B422"/>
    <mergeCell ref="C421:C422"/>
    <mergeCell ref="D421:D422"/>
    <mergeCell ref="E421:E422"/>
    <mergeCell ref="F421:F422"/>
    <mergeCell ref="G421:G422"/>
    <mergeCell ref="H421:H422"/>
    <mergeCell ref="I421:I422"/>
    <mergeCell ref="B415:B416"/>
    <mergeCell ref="C415:C416"/>
    <mergeCell ref="D415:D416"/>
    <mergeCell ref="E415:E416"/>
    <mergeCell ref="F415:F416"/>
    <mergeCell ref="G415:G416"/>
    <mergeCell ref="H415:H416"/>
    <mergeCell ref="I415:I416"/>
    <mergeCell ref="B417:B418"/>
    <mergeCell ref="C417:C418"/>
    <mergeCell ref="D417:D418"/>
    <mergeCell ref="E417:E418"/>
    <mergeCell ref="F417:F418"/>
    <mergeCell ref="G417:G418"/>
    <mergeCell ref="H417:H418"/>
    <mergeCell ref="I417:I418"/>
    <mergeCell ref="B411:B412"/>
    <mergeCell ref="C411:C412"/>
    <mergeCell ref="D411:D412"/>
    <mergeCell ref="E411:E412"/>
    <mergeCell ref="F411:F412"/>
    <mergeCell ref="G411:G412"/>
    <mergeCell ref="H411:H412"/>
    <mergeCell ref="I411:I412"/>
    <mergeCell ref="B413:B414"/>
    <mergeCell ref="C413:C414"/>
    <mergeCell ref="D413:D414"/>
    <mergeCell ref="E413:E414"/>
    <mergeCell ref="F413:F414"/>
    <mergeCell ref="G413:G414"/>
    <mergeCell ref="H413:H414"/>
    <mergeCell ref="I413:I414"/>
    <mergeCell ref="B407:B408"/>
    <mergeCell ref="C407:C408"/>
    <mergeCell ref="D407:D408"/>
    <mergeCell ref="E407:E408"/>
    <mergeCell ref="F407:F408"/>
    <mergeCell ref="G407:G408"/>
    <mergeCell ref="H407:H408"/>
    <mergeCell ref="I407:I408"/>
    <mergeCell ref="B409:B410"/>
    <mergeCell ref="C409:C410"/>
    <mergeCell ref="D409:D410"/>
    <mergeCell ref="E409:E410"/>
    <mergeCell ref="F409:F410"/>
    <mergeCell ref="G409:G410"/>
    <mergeCell ref="H409:H410"/>
    <mergeCell ref="I409:I410"/>
    <mergeCell ref="B403:B404"/>
    <mergeCell ref="C403:C404"/>
    <mergeCell ref="D403:D404"/>
    <mergeCell ref="E403:E404"/>
    <mergeCell ref="F403:F404"/>
    <mergeCell ref="G403:G404"/>
    <mergeCell ref="H403:H404"/>
    <mergeCell ref="I403:I404"/>
    <mergeCell ref="B405:B406"/>
    <mergeCell ref="C405:C406"/>
    <mergeCell ref="D405:D406"/>
    <mergeCell ref="E405:E406"/>
    <mergeCell ref="F405:F406"/>
    <mergeCell ref="G405:G406"/>
    <mergeCell ref="H405:H406"/>
    <mergeCell ref="I405:I406"/>
    <mergeCell ref="B399:B400"/>
    <mergeCell ref="C399:C400"/>
    <mergeCell ref="D399:D400"/>
    <mergeCell ref="E399:E400"/>
    <mergeCell ref="F399:F400"/>
    <mergeCell ref="G399:G400"/>
    <mergeCell ref="H399:H400"/>
    <mergeCell ref="I399:I400"/>
    <mergeCell ref="B401:B402"/>
    <mergeCell ref="C401:C402"/>
    <mergeCell ref="D401:D402"/>
    <mergeCell ref="E401:E402"/>
    <mergeCell ref="F401:F402"/>
    <mergeCell ref="G401:G402"/>
    <mergeCell ref="H401:H402"/>
    <mergeCell ref="I401:I402"/>
    <mergeCell ref="B395:B396"/>
    <mergeCell ref="C395:C396"/>
    <mergeCell ref="D395:D396"/>
    <mergeCell ref="E395:E396"/>
    <mergeCell ref="F395:F396"/>
    <mergeCell ref="G395:G396"/>
    <mergeCell ref="H395:H396"/>
    <mergeCell ref="I395:I396"/>
    <mergeCell ref="B397:B398"/>
    <mergeCell ref="C397:C398"/>
    <mergeCell ref="D397:D398"/>
    <mergeCell ref="E397:E398"/>
    <mergeCell ref="F397:F398"/>
    <mergeCell ref="G397:G398"/>
    <mergeCell ref="H397:H398"/>
    <mergeCell ref="I397:I398"/>
    <mergeCell ref="B391:B392"/>
    <mergeCell ref="C391:C392"/>
    <mergeCell ref="D391:D392"/>
    <mergeCell ref="E391:E392"/>
    <mergeCell ref="F391:F392"/>
    <mergeCell ref="G391:G392"/>
    <mergeCell ref="H391:H392"/>
    <mergeCell ref="I391:I392"/>
    <mergeCell ref="B393:B394"/>
    <mergeCell ref="C393:C394"/>
    <mergeCell ref="D393:D394"/>
    <mergeCell ref="E393:E394"/>
    <mergeCell ref="F393:F394"/>
    <mergeCell ref="G393:G394"/>
    <mergeCell ref="H393:H394"/>
    <mergeCell ref="I393:I394"/>
    <mergeCell ref="F383:F384"/>
    <mergeCell ref="G383:G384"/>
    <mergeCell ref="H383:H384"/>
    <mergeCell ref="I383:I384"/>
    <mergeCell ref="B387:B388"/>
    <mergeCell ref="C387:C388"/>
    <mergeCell ref="D387:D388"/>
    <mergeCell ref="E387:E388"/>
    <mergeCell ref="F387:F388"/>
    <mergeCell ref="G387:G388"/>
    <mergeCell ref="H387:H388"/>
    <mergeCell ref="I387:I388"/>
    <mergeCell ref="B389:B390"/>
    <mergeCell ref="C389:C390"/>
    <mergeCell ref="D389:D390"/>
    <mergeCell ref="E389:E390"/>
    <mergeCell ref="F389:F390"/>
    <mergeCell ref="G389:G390"/>
    <mergeCell ref="H389:H390"/>
    <mergeCell ref="I389:I390"/>
    <mergeCell ref="B379:B380"/>
    <mergeCell ref="C379:C380"/>
    <mergeCell ref="D379:D380"/>
    <mergeCell ref="E379:E380"/>
    <mergeCell ref="F379:F380"/>
    <mergeCell ref="G379:G380"/>
    <mergeCell ref="H379:H380"/>
    <mergeCell ref="I379:I380"/>
    <mergeCell ref="B385:B386"/>
    <mergeCell ref="C385:C386"/>
    <mergeCell ref="D385:D386"/>
    <mergeCell ref="E385:E386"/>
    <mergeCell ref="F385:F386"/>
    <mergeCell ref="G385:G386"/>
    <mergeCell ref="H385:H386"/>
    <mergeCell ref="I385:I386"/>
    <mergeCell ref="B381:B382"/>
    <mergeCell ref="C381:C382"/>
    <mergeCell ref="D381:D382"/>
    <mergeCell ref="E381:E382"/>
    <mergeCell ref="F381:F382"/>
    <mergeCell ref="G381:G382"/>
    <mergeCell ref="H381:H382"/>
    <mergeCell ref="I381:I382"/>
    <mergeCell ref="B383:B384"/>
    <mergeCell ref="C383:C384"/>
    <mergeCell ref="D383:D384"/>
    <mergeCell ref="E383:E384"/>
    <mergeCell ref="B375:B376"/>
    <mergeCell ref="C375:C376"/>
    <mergeCell ref="D375:D376"/>
    <mergeCell ref="E375:E376"/>
    <mergeCell ref="F375:F376"/>
    <mergeCell ref="G375:G376"/>
    <mergeCell ref="H375:H376"/>
    <mergeCell ref="I375:I376"/>
    <mergeCell ref="B377:B378"/>
    <mergeCell ref="C377:C378"/>
    <mergeCell ref="D377:D378"/>
    <mergeCell ref="E377:E378"/>
    <mergeCell ref="F377:F378"/>
    <mergeCell ref="G377:G378"/>
    <mergeCell ref="H377:H378"/>
    <mergeCell ref="I377:I378"/>
    <mergeCell ref="B371:B372"/>
    <mergeCell ref="C371:C372"/>
    <mergeCell ref="D371:D372"/>
    <mergeCell ref="E371:E372"/>
    <mergeCell ref="F371:F372"/>
    <mergeCell ref="G371:G372"/>
    <mergeCell ref="H371:H372"/>
    <mergeCell ref="I371:I372"/>
    <mergeCell ref="B373:B374"/>
    <mergeCell ref="C373:C374"/>
    <mergeCell ref="D373:D374"/>
    <mergeCell ref="E373:E374"/>
    <mergeCell ref="F373:F374"/>
    <mergeCell ref="G373:G374"/>
    <mergeCell ref="H373:H374"/>
    <mergeCell ref="I373:I374"/>
    <mergeCell ref="B367:B368"/>
    <mergeCell ref="C367:C368"/>
    <mergeCell ref="D367:D368"/>
    <mergeCell ref="E367:E368"/>
    <mergeCell ref="F367:F368"/>
    <mergeCell ref="G367:G368"/>
    <mergeCell ref="H367:H368"/>
    <mergeCell ref="I367:I368"/>
    <mergeCell ref="B369:B370"/>
    <mergeCell ref="C369:C370"/>
    <mergeCell ref="D369:D370"/>
    <mergeCell ref="E369:E370"/>
    <mergeCell ref="F369:F370"/>
    <mergeCell ref="G369:G370"/>
    <mergeCell ref="H369:H370"/>
    <mergeCell ref="I369:I370"/>
    <mergeCell ref="B363:B364"/>
    <mergeCell ref="C363:C364"/>
    <mergeCell ref="D363:D364"/>
    <mergeCell ref="E363:E364"/>
    <mergeCell ref="F363:F364"/>
    <mergeCell ref="G363:G364"/>
    <mergeCell ref="H363:H364"/>
    <mergeCell ref="I363:I364"/>
    <mergeCell ref="B365:B366"/>
    <mergeCell ref="C365:C366"/>
    <mergeCell ref="D365:D366"/>
    <mergeCell ref="E365:E366"/>
    <mergeCell ref="F365:F366"/>
    <mergeCell ref="G365:G366"/>
    <mergeCell ref="H365:H366"/>
    <mergeCell ref="I365:I366"/>
    <mergeCell ref="B359:B360"/>
    <mergeCell ref="C359:C360"/>
    <mergeCell ref="D359:D360"/>
    <mergeCell ref="E359:E360"/>
    <mergeCell ref="F359:F360"/>
    <mergeCell ref="G359:G360"/>
    <mergeCell ref="H359:H360"/>
    <mergeCell ref="I359:I360"/>
    <mergeCell ref="B361:B362"/>
    <mergeCell ref="C361:C362"/>
    <mergeCell ref="D361:D362"/>
    <mergeCell ref="E361:E362"/>
    <mergeCell ref="F361:F362"/>
    <mergeCell ref="G361:G362"/>
    <mergeCell ref="H361:H362"/>
    <mergeCell ref="I361:I362"/>
    <mergeCell ref="B355:B356"/>
    <mergeCell ref="C355:C356"/>
    <mergeCell ref="D355:D356"/>
    <mergeCell ref="E355:E356"/>
    <mergeCell ref="F355:F356"/>
    <mergeCell ref="G355:G356"/>
    <mergeCell ref="H355:H356"/>
    <mergeCell ref="I355:I356"/>
    <mergeCell ref="B357:B358"/>
    <mergeCell ref="C357:C358"/>
    <mergeCell ref="D357:D358"/>
    <mergeCell ref="E357:E358"/>
    <mergeCell ref="F357:F358"/>
    <mergeCell ref="G357:G358"/>
    <mergeCell ref="H357:H358"/>
    <mergeCell ref="I357:I358"/>
    <mergeCell ref="B351:B352"/>
    <mergeCell ref="C351:C352"/>
    <mergeCell ref="D351:D352"/>
    <mergeCell ref="E351:E352"/>
    <mergeCell ref="F351:F352"/>
    <mergeCell ref="G351:G352"/>
    <mergeCell ref="H351:H352"/>
    <mergeCell ref="I351:I352"/>
    <mergeCell ref="B353:B354"/>
    <mergeCell ref="C353:C354"/>
    <mergeCell ref="D353:D354"/>
    <mergeCell ref="E353:E354"/>
    <mergeCell ref="F353:F354"/>
    <mergeCell ref="G353:G354"/>
    <mergeCell ref="H353:H354"/>
    <mergeCell ref="I353:I354"/>
    <mergeCell ref="B347:B348"/>
    <mergeCell ref="C347:C348"/>
    <mergeCell ref="D347:D348"/>
    <mergeCell ref="E347:E348"/>
    <mergeCell ref="F347:F348"/>
    <mergeCell ref="G347:G348"/>
    <mergeCell ref="H347:H348"/>
    <mergeCell ref="I347:I348"/>
    <mergeCell ref="B315:B316"/>
    <mergeCell ref="C315:C316"/>
    <mergeCell ref="D315:D316"/>
    <mergeCell ref="E315:E316"/>
    <mergeCell ref="F315:F316"/>
    <mergeCell ref="B349:B350"/>
    <mergeCell ref="C349:C350"/>
    <mergeCell ref="D349:D350"/>
    <mergeCell ref="E349:E350"/>
    <mergeCell ref="F349:F350"/>
    <mergeCell ref="G349:G350"/>
    <mergeCell ref="H349:H350"/>
    <mergeCell ref="I349:I350"/>
    <mergeCell ref="B319:B320"/>
    <mergeCell ref="C319:C320"/>
    <mergeCell ref="D319:D320"/>
    <mergeCell ref="E319:E320"/>
    <mergeCell ref="F319:F320"/>
    <mergeCell ref="G319:G320"/>
    <mergeCell ref="H319:H320"/>
    <mergeCell ref="G315:G316"/>
    <mergeCell ref="H315:H316"/>
    <mergeCell ref="I315:I316"/>
    <mergeCell ref="I319:I320"/>
    <mergeCell ref="B317:B318"/>
    <mergeCell ref="C317:C318"/>
    <mergeCell ref="D317:D318"/>
    <mergeCell ref="E317:E318"/>
    <mergeCell ref="F317:F318"/>
    <mergeCell ref="G317:G318"/>
    <mergeCell ref="H317:H318"/>
    <mergeCell ref="I317:I318"/>
    <mergeCell ref="B311:B312"/>
    <mergeCell ref="C311:C312"/>
    <mergeCell ref="D311:D312"/>
    <mergeCell ref="E311:E312"/>
    <mergeCell ref="F311:F312"/>
    <mergeCell ref="G311:G312"/>
    <mergeCell ref="H311:H312"/>
    <mergeCell ref="I311:I312"/>
    <mergeCell ref="B313:B314"/>
    <mergeCell ref="C313:C314"/>
    <mergeCell ref="D313:D314"/>
    <mergeCell ref="E313:E314"/>
    <mergeCell ref="F313:F314"/>
    <mergeCell ref="G313:G314"/>
    <mergeCell ref="H313:H314"/>
    <mergeCell ref="I313:I314"/>
    <mergeCell ref="B307:B308"/>
    <mergeCell ref="C307:C308"/>
    <mergeCell ref="D307:D308"/>
    <mergeCell ref="E307:E308"/>
    <mergeCell ref="F307:F308"/>
    <mergeCell ref="G307:G308"/>
    <mergeCell ref="H307:H308"/>
    <mergeCell ref="I307:I308"/>
    <mergeCell ref="B309:B310"/>
    <mergeCell ref="C309:C310"/>
    <mergeCell ref="D309:D310"/>
    <mergeCell ref="E309:E310"/>
    <mergeCell ref="F309:F310"/>
    <mergeCell ref="G309:G310"/>
    <mergeCell ref="H309:H310"/>
    <mergeCell ref="I309:I310"/>
    <mergeCell ref="B303:B304"/>
    <mergeCell ref="C303:C304"/>
    <mergeCell ref="D303:D304"/>
    <mergeCell ref="E303:E304"/>
    <mergeCell ref="F303:F304"/>
    <mergeCell ref="G303:G304"/>
    <mergeCell ref="H303:H304"/>
    <mergeCell ref="I303:I304"/>
    <mergeCell ref="B305:B306"/>
    <mergeCell ref="C305:C306"/>
    <mergeCell ref="D305:D306"/>
    <mergeCell ref="E305:E306"/>
    <mergeCell ref="F305:F306"/>
    <mergeCell ref="G305:G306"/>
    <mergeCell ref="H305:H306"/>
    <mergeCell ref="I305:I306"/>
    <mergeCell ref="B299:B300"/>
    <mergeCell ref="C299:C300"/>
    <mergeCell ref="D299:D300"/>
    <mergeCell ref="E299:E300"/>
    <mergeCell ref="F299:F300"/>
    <mergeCell ref="G299:G300"/>
    <mergeCell ref="H299:H300"/>
    <mergeCell ref="I299:I300"/>
    <mergeCell ref="B301:B302"/>
    <mergeCell ref="C301:C302"/>
    <mergeCell ref="D301:D302"/>
    <mergeCell ref="E301:E302"/>
    <mergeCell ref="F301:F302"/>
    <mergeCell ref="G301:G302"/>
    <mergeCell ref="H301:H302"/>
    <mergeCell ref="I301:I302"/>
    <mergeCell ref="B295:B296"/>
    <mergeCell ref="C295:C296"/>
    <mergeCell ref="D295:D296"/>
    <mergeCell ref="E295:E296"/>
    <mergeCell ref="F295:F296"/>
    <mergeCell ref="G295:G296"/>
    <mergeCell ref="H295:H296"/>
    <mergeCell ref="I295:I296"/>
    <mergeCell ref="B297:B298"/>
    <mergeCell ref="C297:C298"/>
    <mergeCell ref="D297:D298"/>
    <mergeCell ref="E297:E298"/>
    <mergeCell ref="F297:F298"/>
    <mergeCell ref="G297:G298"/>
    <mergeCell ref="H297:H298"/>
    <mergeCell ref="I297:I298"/>
    <mergeCell ref="B291:B292"/>
    <mergeCell ref="C291:C292"/>
    <mergeCell ref="D291:D292"/>
    <mergeCell ref="E291:E292"/>
    <mergeCell ref="F291:F292"/>
    <mergeCell ref="G291:G292"/>
    <mergeCell ref="H291:H292"/>
    <mergeCell ref="I291:I292"/>
    <mergeCell ref="B293:B294"/>
    <mergeCell ref="C293:C294"/>
    <mergeCell ref="D293:D294"/>
    <mergeCell ref="E293:E294"/>
    <mergeCell ref="F293:F294"/>
    <mergeCell ref="G293:G294"/>
    <mergeCell ref="H293:H294"/>
    <mergeCell ref="I293:I294"/>
    <mergeCell ref="B287:B288"/>
    <mergeCell ref="C287:C288"/>
    <mergeCell ref="D287:D288"/>
    <mergeCell ref="E287:E288"/>
    <mergeCell ref="F287:F288"/>
    <mergeCell ref="G287:G288"/>
    <mergeCell ref="H287:H288"/>
    <mergeCell ref="I287:I288"/>
    <mergeCell ref="B289:B290"/>
    <mergeCell ref="C289:C290"/>
    <mergeCell ref="D289:D290"/>
    <mergeCell ref="E289:E290"/>
    <mergeCell ref="F289:F290"/>
    <mergeCell ref="G289:G290"/>
    <mergeCell ref="H289:H290"/>
    <mergeCell ref="I289:I290"/>
    <mergeCell ref="B283:B284"/>
    <mergeCell ref="C283:C284"/>
    <mergeCell ref="D283:D284"/>
    <mergeCell ref="E283:E284"/>
    <mergeCell ref="F283:F284"/>
    <mergeCell ref="G283:G284"/>
    <mergeCell ref="H283:H284"/>
    <mergeCell ref="I283:I284"/>
    <mergeCell ref="B285:B286"/>
    <mergeCell ref="C285:C286"/>
    <mergeCell ref="D285:D286"/>
    <mergeCell ref="E285:E286"/>
    <mergeCell ref="F285:F286"/>
    <mergeCell ref="G285:G286"/>
    <mergeCell ref="H285:H286"/>
    <mergeCell ref="I285:I286"/>
    <mergeCell ref="B279:B280"/>
    <mergeCell ref="C279:C280"/>
    <mergeCell ref="D279:D280"/>
    <mergeCell ref="E279:E280"/>
    <mergeCell ref="F279:F280"/>
    <mergeCell ref="G279:G280"/>
    <mergeCell ref="H279:H280"/>
    <mergeCell ref="I279:I280"/>
    <mergeCell ref="B281:B282"/>
    <mergeCell ref="C281:C282"/>
    <mergeCell ref="D281:D282"/>
    <mergeCell ref="E281:E282"/>
    <mergeCell ref="F281:F282"/>
    <mergeCell ref="G281:G282"/>
    <mergeCell ref="H281:H282"/>
    <mergeCell ref="I281:I282"/>
    <mergeCell ref="B275:B276"/>
    <mergeCell ref="C275:C276"/>
    <mergeCell ref="D275:D276"/>
    <mergeCell ref="E275:E276"/>
    <mergeCell ref="F275:F276"/>
    <mergeCell ref="G275:G276"/>
    <mergeCell ref="H275:H276"/>
    <mergeCell ref="I275:I276"/>
    <mergeCell ref="B277:B278"/>
    <mergeCell ref="C277:C278"/>
    <mergeCell ref="D277:D278"/>
    <mergeCell ref="E277:E278"/>
    <mergeCell ref="F277:F278"/>
    <mergeCell ref="G277:G278"/>
    <mergeCell ref="H277:H278"/>
    <mergeCell ref="I277:I278"/>
    <mergeCell ref="B271:B272"/>
    <mergeCell ref="C271:C272"/>
    <mergeCell ref="D271:D272"/>
    <mergeCell ref="E271:E272"/>
    <mergeCell ref="F271:F272"/>
    <mergeCell ref="G271:G272"/>
    <mergeCell ref="H271:H272"/>
    <mergeCell ref="I271:I272"/>
    <mergeCell ref="B273:B274"/>
    <mergeCell ref="C273:C274"/>
    <mergeCell ref="D273:D274"/>
    <mergeCell ref="E273:E274"/>
    <mergeCell ref="F273:F274"/>
    <mergeCell ref="G273:G274"/>
    <mergeCell ref="H273:H274"/>
    <mergeCell ref="I273:I274"/>
    <mergeCell ref="F265:F266"/>
    <mergeCell ref="G265:G266"/>
    <mergeCell ref="H265:H266"/>
    <mergeCell ref="I265:I266"/>
    <mergeCell ref="B267:B268"/>
    <mergeCell ref="C267:C268"/>
    <mergeCell ref="D267:D268"/>
    <mergeCell ref="E267:E268"/>
    <mergeCell ref="F267:F268"/>
    <mergeCell ref="G267:G268"/>
    <mergeCell ref="H267:H268"/>
    <mergeCell ref="I267:I268"/>
    <mergeCell ref="B269:B270"/>
    <mergeCell ref="C269:C270"/>
    <mergeCell ref="D269:D270"/>
    <mergeCell ref="E269:E270"/>
    <mergeCell ref="F269:F270"/>
    <mergeCell ref="G269:G270"/>
    <mergeCell ref="H269:H270"/>
    <mergeCell ref="I269:I270"/>
    <mergeCell ref="B97:B98"/>
    <mergeCell ref="C97:C98"/>
    <mergeCell ref="D97:D98"/>
    <mergeCell ref="E97:E98"/>
    <mergeCell ref="B93:B94"/>
    <mergeCell ref="C93:C94"/>
    <mergeCell ref="D93:D94"/>
    <mergeCell ref="E93:E94"/>
    <mergeCell ref="B95:B96"/>
    <mergeCell ref="C95:C96"/>
    <mergeCell ref="D95:D96"/>
    <mergeCell ref="E95:E96"/>
    <mergeCell ref="B265:B266"/>
    <mergeCell ref="C265:C266"/>
    <mergeCell ref="D265:D266"/>
    <mergeCell ref="E265:E266"/>
    <mergeCell ref="B101:B102"/>
    <mergeCell ref="C101:C102"/>
    <mergeCell ref="D101:D102"/>
    <mergeCell ref="E101:E102"/>
    <mergeCell ref="B107:B108"/>
    <mergeCell ref="C107:C108"/>
    <mergeCell ref="D107:D108"/>
    <mergeCell ref="E107:E108"/>
    <mergeCell ref="B115:B116"/>
    <mergeCell ref="B111:B112"/>
    <mergeCell ref="C111:C112"/>
    <mergeCell ref="D111:D112"/>
    <mergeCell ref="B85:B86"/>
    <mergeCell ref="C85:C86"/>
    <mergeCell ref="D85:D86"/>
    <mergeCell ref="E85:E86"/>
    <mergeCell ref="B87:B88"/>
    <mergeCell ref="C87:C88"/>
    <mergeCell ref="D87:D88"/>
    <mergeCell ref="E87:E88"/>
    <mergeCell ref="F85:F86"/>
    <mergeCell ref="G85:G86"/>
    <mergeCell ref="H85:H86"/>
    <mergeCell ref="I85:I86"/>
    <mergeCell ref="G87:G88"/>
    <mergeCell ref="H87:H88"/>
    <mergeCell ref="B91:B92"/>
    <mergeCell ref="C91:C92"/>
    <mergeCell ref="D91:D92"/>
    <mergeCell ref="E91:E92"/>
    <mergeCell ref="B89:B90"/>
    <mergeCell ref="C89:C90"/>
    <mergeCell ref="D89:D90"/>
    <mergeCell ref="E89:E90"/>
    <mergeCell ref="F87:F88"/>
    <mergeCell ref="H89:H90"/>
    <mergeCell ref="I89:I90"/>
    <mergeCell ref="F91:F92"/>
    <mergeCell ref="G91:G92"/>
    <mergeCell ref="H91:H92"/>
    <mergeCell ref="B77:B78"/>
    <mergeCell ref="C77:C78"/>
    <mergeCell ref="D77:D78"/>
    <mergeCell ref="E77:E78"/>
    <mergeCell ref="B79:B80"/>
    <mergeCell ref="C79:C80"/>
    <mergeCell ref="D79:D80"/>
    <mergeCell ref="E79:E80"/>
    <mergeCell ref="F77:F78"/>
    <mergeCell ref="G77:G78"/>
    <mergeCell ref="H77:H78"/>
    <mergeCell ref="I77:I78"/>
    <mergeCell ref="G79:G80"/>
    <mergeCell ref="H79:H80"/>
    <mergeCell ref="B83:B84"/>
    <mergeCell ref="C83:C84"/>
    <mergeCell ref="D83:D84"/>
    <mergeCell ref="E83:E84"/>
    <mergeCell ref="B81:B82"/>
    <mergeCell ref="C81:C82"/>
    <mergeCell ref="D81:D82"/>
    <mergeCell ref="E81:E82"/>
    <mergeCell ref="B69:B70"/>
    <mergeCell ref="C69:C70"/>
    <mergeCell ref="D69:D70"/>
    <mergeCell ref="E69:E70"/>
    <mergeCell ref="B71:B72"/>
    <mergeCell ref="C71:C72"/>
    <mergeCell ref="D71:D72"/>
    <mergeCell ref="E71:E72"/>
    <mergeCell ref="F69:F70"/>
    <mergeCell ref="G69:G70"/>
    <mergeCell ref="H69:H70"/>
    <mergeCell ref="I69:I70"/>
    <mergeCell ref="G71:G72"/>
    <mergeCell ref="H71:H72"/>
    <mergeCell ref="B75:B76"/>
    <mergeCell ref="C75:C76"/>
    <mergeCell ref="D75:D76"/>
    <mergeCell ref="E75:E76"/>
    <mergeCell ref="B73:B74"/>
    <mergeCell ref="C73:C74"/>
    <mergeCell ref="D73:D74"/>
    <mergeCell ref="E73:E74"/>
    <mergeCell ref="F75:F76"/>
    <mergeCell ref="G75:G76"/>
    <mergeCell ref="H75:H76"/>
    <mergeCell ref="I75:I76"/>
    <mergeCell ref="B61:B62"/>
    <mergeCell ref="C61:C62"/>
    <mergeCell ref="D61:D62"/>
    <mergeCell ref="E61:E62"/>
    <mergeCell ref="B63:B64"/>
    <mergeCell ref="C63:C64"/>
    <mergeCell ref="D63:D64"/>
    <mergeCell ref="E63:E64"/>
    <mergeCell ref="F61:F62"/>
    <mergeCell ref="G61:G62"/>
    <mergeCell ref="H61:H62"/>
    <mergeCell ref="I61:I62"/>
    <mergeCell ref="G63:G64"/>
    <mergeCell ref="H63:H64"/>
    <mergeCell ref="B67:B68"/>
    <mergeCell ref="C67:C68"/>
    <mergeCell ref="D67:D68"/>
    <mergeCell ref="E67:E68"/>
    <mergeCell ref="B65:B66"/>
    <mergeCell ref="C65:C66"/>
    <mergeCell ref="D65:D66"/>
    <mergeCell ref="E65:E66"/>
    <mergeCell ref="B53:B54"/>
    <mergeCell ref="C53:C54"/>
    <mergeCell ref="D53:D54"/>
    <mergeCell ref="E53:E54"/>
    <mergeCell ref="B55:B56"/>
    <mergeCell ref="C55:C56"/>
    <mergeCell ref="D55:D56"/>
    <mergeCell ref="E55:E56"/>
    <mergeCell ref="F53:F54"/>
    <mergeCell ref="G53:G54"/>
    <mergeCell ref="H53:H54"/>
    <mergeCell ref="I53:I54"/>
    <mergeCell ref="G55:G56"/>
    <mergeCell ref="H55:H56"/>
    <mergeCell ref="B59:B60"/>
    <mergeCell ref="C59:C60"/>
    <mergeCell ref="D59:D60"/>
    <mergeCell ref="E59:E60"/>
    <mergeCell ref="B57:B58"/>
    <mergeCell ref="C57:C58"/>
    <mergeCell ref="D57:D58"/>
    <mergeCell ref="E57:E58"/>
    <mergeCell ref="I55:I56"/>
    <mergeCell ref="F57:F58"/>
    <mergeCell ref="G57:G58"/>
    <mergeCell ref="F55:F56"/>
    <mergeCell ref="H57:H58"/>
    <mergeCell ref="I57:I58"/>
    <mergeCell ref="B45:B46"/>
    <mergeCell ref="C45:C46"/>
    <mergeCell ref="D45:D46"/>
    <mergeCell ref="E45:E46"/>
    <mergeCell ref="B47:B48"/>
    <mergeCell ref="C47:C48"/>
    <mergeCell ref="D47:D48"/>
    <mergeCell ref="E47:E48"/>
    <mergeCell ref="F45:F46"/>
    <mergeCell ref="G45:G46"/>
    <mergeCell ref="H45:H46"/>
    <mergeCell ref="I45:I46"/>
    <mergeCell ref="G47:G48"/>
    <mergeCell ref="H47:H48"/>
    <mergeCell ref="B51:B52"/>
    <mergeCell ref="C51:C52"/>
    <mergeCell ref="D51:D52"/>
    <mergeCell ref="E51:E52"/>
    <mergeCell ref="B49:B50"/>
    <mergeCell ref="C49:C50"/>
    <mergeCell ref="D49:D50"/>
    <mergeCell ref="E49:E50"/>
    <mergeCell ref="B37:B38"/>
    <mergeCell ref="C37:C38"/>
    <mergeCell ref="D37:D38"/>
    <mergeCell ref="E37:E38"/>
    <mergeCell ref="B39:B40"/>
    <mergeCell ref="C39:C40"/>
    <mergeCell ref="D39:D40"/>
    <mergeCell ref="E39:E40"/>
    <mergeCell ref="F37:F38"/>
    <mergeCell ref="G37:G38"/>
    <mergeCell ref="H37:H38"/>
    <mergeCell ref="I37:I38"/>
    <mergeCell ref="G39:G40"/>
    <mergeCell ref="H39:H40"/>
    <mergeCell ref="B43:B44"/>
    <mergeCell ref="C43:C44"/>
    <mergeCell ref="D43:D44"/>
    <mergeCell ref="E43:E44"/>
    <mergeCell ref="B41:B42"/>
    <mergeCell ref="C41:C42"/>
    <mergeCell ref="D41:D42"/>
    <mergeCell ref="E41:E42"/>
    <mergeCell ref="F43:F44"/>
    <mergeCell ref="G43:G44"/>
    <mergeCell ref="H43:H44"/>
    <mergeCell ref="I43:I44"/>
    <mergeCell ref="B29:B30"/>
    <mergeCell ref="C29:C30"/>
    <mergeCell ref="D29:D30"/>
    <mergeCell ref="E29:E30"/>
    <mergeCell ref="B31:B32"/>
    <mergeCell ref="C31:C32"/>
    <mergeCell ref="D31:D32"/>
    <mergeCell ref="E31:E32"/>
    <mergeCell ref="F29:F30"/>
    <mergeCell ref="G29:G30"/>
    <mergeCell ref="H29:H30"/>
    <mergeCell ref="I29:I30"/>
    <mergeCell ref="G31:G32"/>
    <mergeCell ref="H31:H32"/>
    <mergeCell ref="B35:B36"/>
    <mergeCell ref="C35:C36"/>
    <mergeCell ref="D35:D36"/>
    <mergeCell ref="E35:E36"/>
    <mergeCell ref="B33:B34"/>
    <mergeCell ref="C33:C34"/>
    <mergeCell ref="D33:D34"/>
    <mergeCell ref="E33:E34"/>
    <mergeCell ref="B23:B24"/>
    <mergeCell ref="C23:C24"/>
    <mergeCell ref="D23:D24"/>
    <mergeCell ref="E23:E24"/>
    <mergeCell ref="F21:F22"/>
    <mergeCell ref="G21:G22"/>
    <mergeCell ref="H21:H22"/>
    <mergeCell ref="I21:I22"/>
    <mergeCell ref="G23:G24"/>
    <mergeCell ref="H23:H24"/>
    <mergeCell ref="B27:B28"/>
    <mergeCell ref="C27:C28"/>
    <mergeCell ref="D27:D28"/>
    <mergeCell ref="E27:E28"/>
    <mergeCell ref="B25:B26"/>
    <mergeCell ref="C25:C26"/>
    <mergeCell ref="D25:D26"/>
    <mergeCell ref="E25:E26"/>
    <mergeCell ref="F23:F24"/>
    <mergeCell ref="H25:H26"/>
    <mergeCell ref="I25:I26"/>
    <mergeCell ref="F27:F28"/>
    <mergeCell ref="G27:G28"/>
    <mergeCell ref="H27:H28"/>
    <mergeCell ref="I27:I28"/>
    <mergeCell ref="B15:B16"/>
    <mergeCell ref="C15:C16"/>
    <mergeCell ref="D15:D16"/>
    <mergeCell ref="E15:E16"/>
    <mergeCell ref="B19:B20"/>
    <mergeCell ref="C19:C20"/>
    <mergeCell ref="D19:D20"/>
    <mergeCell ref="E19:E20"/>
    <mergeCell ref="B17:B18"/>
    <mergeCell ref="C17:C18"/>
    <mergeCell ref="D17:D18"/>
    <mergeCell ref="E17:E18"/>
    <mergeCell ref="B21:B22"/>
    <mergeCell ref="C21:C22"/>
    <mergeCell ref="D21:D22"/>
    <mergeCell ref="E21:E22"/>
    <mergeCell ref="A1:P1"/>
    <mergeCell ref="B11:B12"/>
    <mergeCell ref="C11:C12"/>
    <mergeCell ref="D11:D12"/>
    <mergeCell ref="E11:E12"/>
    <mergeCell ref="F7:F8"/>
    <mergeCell ref="G7:G8"/>
    <mergeCell ref="H7:H8"/>
    <mergeCell ref="I7:I8"/>
    <mergeCell ref="B13:B14"/>
    <mergeCell ref="C13:C14"/>
    <mergeCell ref="D13:D14"/>
    <mergeCell ref="E13:E14"/>
    <mergeCell ref="F9:F10"/>
    <mergeCell ref="G9:G10"/>
    <mergeCell ref="H9:H10"/>
    <mergeCell ref="I9:I10"/>
    <mergeCell ref="F5:F6"/>
    <mergeCell ref="G5:G6"/>
    <mergeCell ref="H5:H6"/>
    <mergeCell ref="B5:B6"/>
    <mergeCell ref="C5:C6"/>
    <mergeCell ref="D5:D6"/>
    <mergeCell ref="E5:E6"/>
    <mergeCell ref="I5:I6"/>
    <mergeCell ref="F11:F12"/>
    <mergeCell ref="G11:G12"/>
    <mergeCell ref="F107:F108"/>
    <mergeCell ref="G107:G108"/>
    <mergeCell ref="H107:H108"/>
    <mergeCell ref="I107:I108"/>
    <mergeCell ref="B105:B106"/>
    <mergeCell ref="C105:C106"/>
    <mergeCell ref="D105:D106"/>
    <mergeCell ref="E105:E106"/>
    <mergeCell ref="F105:F106"/>
    <mergeCell ref="G105:G106"/>
    <mergeCell ref="H105:H106"/>
    <mergeCell ref="I105:I106"/>
    <mergeCell ref="F63:F64"/>
    <mergeCell ref="H65:H66"/>
    <mergeCell ref="I65:I66"/>
    <mergeCell ref="F67:F68"/>
    <mergeCell ref="G67:G68"/>
    <mergeCell ref="H67:H68"/>
    <mergeCell ref="I67:I68"/>
    <mergeCell ref="G15:G16"/>
    <mergeCell ref="H15:H16"/>
    <mergeCell ref="E111:E112"/>
    <mergeCell ref="F111:F112"/>
    <mergeCell ref="G111:G112"/>
    <mergeCell ref="H111:H112"/>
    <mergeCell ref="I111:I112"/>
    <mergeCell ref="B109:B110"/>
    <mergeCell ref="C109:C110"/>
    <mergeCell ref="D109:D110"/>
    <mergeCell ref="E109:E110"/>
    <mergeCell ref="F109:F110"/>
    <mergeCell ref="G109:G110"/>
    <mergeCell ref="H109:H110"/>
    <mergeCell ref="I109:I110"/>
    <mergeCell ref="C115:C116"/>
    <mergeCell ref="D115:D116"/>
    <mergeCell ref="E115:E116"/>
    <mergeCell ref="F115:F116"/>
    <mergeCell ref="G115:G116"/>
    <mergeCell ref="H115:H116"/>
    <mergeCell ref="I115:I116"/>
    <mergeCell ref="B113:B114"/>
    <mergeCell ref="C113:C114"/>
    <mergeCell ref="D113:D114"/>
    <mergeCell ref="E113:E114"/>
    <mergeCell ref="F113:F114"/>
    <mergeCell ref="G113:G114"/>
    <mergeCell ref="H113:H114"/>
    <mergeCell ref="I113:I114"/>
    <mergeCell ref="B119:B120"/>
    <mergeCell ref="C119:C120"/>
    <mergeCell ref="D119:D120"/>
    <mergeCell ref="E119:E120"/>
    <mergeCell ref="F119:F120"/>
    <mergeCell ref="G119:G120"/>
    <mergeCell ref="H119:H120"/>
    <mergeCell ref="I119:I120"/>
    <mergeCell ref="B117:B118"/>
    <mergeCell ref="C117:C118"/>
    <mergeCell ref="D117:D118"/>
    <mergeCell ref="E117:E118"/>
    <mergeCell ref="F117:F118"/>
    <mergeCell ref="G117:G118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H117:H118"/>
    <mergeCell ref="I117:I118"/>
    <mergeCell ref="B123:B124"/>
    <mergeCell ref="C123:C124"/>
    <mergeCell ref="D123:D124"/>
    <mergeCell ref="E123:E124"/>
    <mergeCell ref="F123:F124"/>
    <mergeCell ref="G123:G124"/>
    <mergeCell ref="H123:H124"/>
    <mergeCell ref="I123:I124"/>
    <mergeCell ref="B121:B122"/>
    <mergeCell ref="C121:C122"/>
    <mergeCell ref="D121:D122"/>
    <mergeCell ref="E121:E122"/>
    <mergeCell ref="F121:F122"/>
    <mergeCell ref="G121:G122"/>
    <mergeCell ref="H121:H122"/>
    <mergeCell ref="I121:I122"/>
    <mergeCell ref="B129:B130"/>
    <mergeCell ref="C129:C130"/>
    <mergeCell ref="D129:D130"/>
    <mergeCell ref="E129:E130"/>
    <mergeCell ref="F129:F130"/>
    <mergeCell ref="G129:G130"/>
    <mergeCell ref="H129:H130"/>
    <mergeCell ref="I129:I130"/>
    <mergeCell ref="B127:B128"/>
    <mergeCell ref="C127:C128"/>
    <mergeCell ref="D127:D128"/>
    <mergeCell ref="E127:E128"/>
    <mergeCell ref="F127:F128"/>
    <mergeCell ref="G127:G128"/>
    <mergeCell ref="H127:H128"/>
    <mergeCell ref="I127:I128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B137:B138"/>
    <mergeCell ref="C137:C138"/>
    <mergeCell ref="D137:D138"/>
    <mergeCell ref="E137:E138"/>
    <mergeCell ref="F137:F138"/>
    <mergeCell ref="G137:G138"/>
    <mergeCell ref="H137:H138"/>
    <mergeCell ref="I137:I138"/>
    <mergeCell ref="B135:B136"/>
    <mergeCell ref="C135:C136"/>
    <mergeCell ref="D135:D136"/>
    <mergeCell ref="E135:E136"/>
    <mergeCell ref="F135:F136"/>
    <mergeCell ref="G135:G136"/>
    <mergeCell ref="H135:H136"/>
    <mergeCell ref="I135:I136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G145:G146"/>
    <mergeCell ref="H145:H146"/>
    <mergeCell ref="I145:I146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B147:B148"/>
    <mergeCell ref="C147:C148"/>
    <mergeCell ref="D147:D148"/>
    <mergeCell ref="E147:E148"/>
    <mergeCell ref="F147:F148"/>
    <mergeCell ref="G147:G148"/>
    <mergeCell ref="H147:H148"/>
    <mergeCell ref="I147:I148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B145:B146"/>
    <mergeCell ref="C145:C146"/>
    <mergeCell ref="D145:D146"/>
    <mergeCell ref="E145:E146"/>
    <mergeCell ref="F145:F146"/>
    <mergeCell ref="B151:B152"/>
    <mergeCell ref="C151:C152"/>
    <mergeCell ref="D151:D152"/>
    <mergeCell ref="E151:E152"/>
    <mergeCell ref="F151:F152"/>
    <mergeCell ref="G151:G152"/>
    <mergeCell ref="H151:H152"/>
    <mergeCell ref="I151:I152"/>
    <mergeCell ref="B149:B150"/>
    <mergeCell ref="C149:C150"/>
    <mergeCell ref="D149:D150"/>
    <mergeCell ref="E149:E150"/>
    <mergeCell ref="F149:F150"/>
    <mergeCell ref="G149:G150"/>
    <mergeCell ref="H149:H150"/>
    <mergeCell ref="I149:I150"/>
    <mergeCell ref="B155:B156"/>
    <mergeCell ref="C155:C156"/>
    <mergeCell ref="D155:D156"/>
    <mergeCell ref="E155:E156"/>
    <mergeCell ref="F155:F156"/>
    <mergeCell ref="G155:G156"/>
    <mergeCell ref="H155:H156"/>
    <mergeCell ref="I155:I156"/>
    <mergeCell ref="B153:B154"/>
    <mergeCell ref="C153:C154"/>
    <mergeCell ref="D153:D154"/>
    <mergeCell ref="E153:E154"/>
    <mergeCell ref="F153:F154"/>
    <mergeCell ref="G153:G154"/>
    <mergeCell ref="H153:H154"/>
    <mergeCell ref="I153:I154"/>
    <mergeCell ref="B159:B160"/>
    <mergeCell ref="C159:C160"/>
    <mergeCell ref="D159:D160"/>
    <mergeCell ref="E159:E160"/>
    <mergeCell ref="F159:F160"/>
    <mergeCell ref="G159:G160"/>
    <mergeCell ref="H159:H160"/>
    <mergeCell ref="I159:I160"/>
    <mergeCell ref="B157:B158"/>
    <mergeCell ref="C157:C158"/>
    <mergeCell ref="D157:D158"/>
    <mergeCell ref="E157:E158"/>
    <mergeCell ref="F157:F158"/>
    <mergeCell ref="G157:G158"/>
    <mergeCell ref="H157:H158"/>
    <mergeCell ref="I157:I158"/>
    <mergeCell ref="B163:B164"/>
    <mergeCell ref="C163:C164"/>
    <mergeCell ref="D163:D164"/>
    <mergeCell ref="E163:E164"/>
    <mergeCell ref="F163:F164"/>
    <mergeCell ref="G163:G164"/>
    <mergeCell ref="H163:H164"/>
    <mergeCell ref="I163:I164"/>
    <mergeCell ref="B161:B162"/>
    <mergeCell ref="C161:C162"/>
    <mergeCell ref="D161:D162"/>
    <mergeCell ref="E161:E162"/>
    <mergeCell ref="F161:F162"/>
    <mergeCell ref="G161:G162"/>
    <mergeCell ref="H161:H162"/>
    <mergeCell ref="I161:I162"/>
    <mergeCell ref="B167:B168"/>
    <mergeCell ref="C167:C168"/>
    <mergeCell ref="D167:D168"/>
    <mergeCell ref="E167:E168"/>
    <mergeCell ref="F167:F168"/>
    <mergeCell ref="G167:G168"/>
    <mergeCell ref="H167:H168"/>
    <mergeCell ref="I167:I168"/>
    <mergeCell ref="B165:B166"/>
    <mergeCell ref="C165:C166"/>
    <mergeCell ref="D165:D166"/>
    <mergeCell ref="E165:E166"/>
    <mergeCell ref="F165:F166"/>
    <mergeCell ref="G165:G166"/>
    <mergeCell ref="H165:H166"/>
    <mergeCell ref="I165:I166"/>
    <mergeCell ref="B171:B172"/>
    <mergeCell ref="C171:C172"/>
    <mergeCell ref="D171:D172"/>
    <mergeCell ref="E171:E172"/>
    <mergeCell ref="F171:F172"/>
    <mergeCell ref="G171:G172"/>
    <mergeCell ref="H171:H172"/>
    <mergeCell ref="I171:I172"/>
    <mergeCell ref="B169:B170"/>
    <mergeCell ref="C169:C170"/>
    <mergeCell ref="D169:D170"/>
    <mergeCell ref="E169:E170"/>
    <mergeCell ref="F169:F170"/>
    <mergeCell ref="G169:G170"/>
    <mergeCell ref="H169:H170"/>
    <mergeCell ref="I169:I170"/>
    <mergeCell ref="B175:B176"/>
    <mergeCell ref="C175:C176"/>
    <mergeCell ref="D175:D176"/>
    <mergeCell ref="E175:E176"/>
    <mergeCell ref="F175:F176"/>
    <mergeCell ref="G175:G176"/>
    <mergeCell ref="H175:H176"/>
    <mergeCell ref="I175:I176"/>
    <mergeCell ref="B173:B174"/>
    <mergeCell ref="C173:C174"/>
    <mergeCell ref="D173:D174"/>
    <mergeCell ref="E173:E174"/>
    <mergeCell ref="F173:F174"/>
    <mergeCell ref="G173:G174"/>
    <mergeCell ref="H173:H174"/>
    <mergeCell ref="I173:I174"/>
    <mergeCell ref="B179:B180"/>
    <mergeCell ref="C179:C180"/>
    <mergeCell ref="D179:D180"/>
    <mergeCell ref="E179:E180"/>
    <mergeCell ref="F179:F180"/>
    <mergeCell ref="G179:G180"/>
    <mergeCell ref="H179:H180"/>
    <mergeCell ref="I179:I180"/>
    <mergeCell ref="B177:B178"/>
    <mergeCell ref="C177:C178"/>
    <mergeCell ref="D177:D178"/>
    <mergeCell ref="E177:E178"/>
    <mergeCell ref="F177:F178"/>
    <mergeCell ref="G177:G178"/>
    <mergeCell ref="H177:H178"/>
    <mergeCell ref="I177:I178"/>
    <mergeCell ref="B183:B184"/>
    <mergeCell ref="C183:C184"/>
    <mergeCell ref="D183:D184"/>
    <mergeCell ref="E183:E184"/>
    <mergeCell ref="F183:F184"/>
    <mergeCell ref="G183:G184"/>
    <mergeCell ref="H183:H184"/>
    <mergeCell ref="I183:I184"/>
    <mergeCell ref="B181:B182"/>
    <mergeCell ref="C181:C182"/>
    <mergeCell ref="D181:D182"/>
    <mergeCell ref="E181:E182"/>
    <mergeCell ref="F181:F182"/>
    <mergeCell ref="G181:G182"/>
    <mergeCell ref="H181:H182"/>
    <mergeCell ref="I181:I182"/>
    <mergeCell ref="B187:B188"/>
    <mergeCell ref="C187:C188"/>
    <mergeCell ref="D187:D188"/>
    <mergeCell ref="E187:E188"/>
    <mergeCell ref="F187:F188"/>
    <mergeCell ref="G187:G188"/>
    <mergeCell ref="H187:H188"/>
    <mergeCell ref="I187:I188"/>
    <mergeCell ref="B185:B186"/>
    <mergeCell ref="C185:C186"/>
    <mergeCell ref="D185:D186"/>
    <mergeCell ref="E185:E186"/>
    <mergeCell ref="F185:F186"/>
    <mergeCell ref="G185:G186"/>
    <mergeCell ref="H185:H186"/>
    <mergeCell ref="I185:I186"/>
    <mergeCell ref="B191:B192"/>
    <mergeCell ref="C191:C192"/>
    <mergeCell ref="D191:D192"/>
    <mergeCell ref="E191:E192"/>
    <mergeCell ref="F191:F192"/>
    <mergeCell ref="G191:G192"/>
    <mergeCell ref="H191:H192"/>
    <mergeCell ref="I191:I192"/>
    <mergeCell ref="B189:B190"/>
    <mergeCell ref="C189:C190"/>
    <mergeCell ref="D189:D190"/>
    <mergeCell ref="E189:E190"/>
    <mergeCell ref="F189:F190"/>
    <mergeCell ref="G189:G190"/>
    <mergeCell ref="H189:H190"/>
    <mergeCell ref="I189:I190"/>
    <mergeCell ref="B195:B196"/>
    <mergeCell ref="C195:C196"/>
    <mergeCell ref="D195:D196"/>
    <mergeCell ref="E195:E196"/>
    <mergeCell ref="F195:F196"/>
    <mergeCell ref="G195:G196"/>
    <mergeCell ref="H195:H196"/>
    <mergeCell ref="I195:I196"/>
    <mergeCell ref="B193:B194"/>
    <mergeCell ref="C193:C194"/>
    <mergeCell ref="D193:D194"/>
    <mergeCell ref="E193:E194"/>
    <mergeCell ref="F193:F194"/>
    <mergeCell ref="G193:G194"/>
    <mergeCell ref="H193:H194"/>
    <mergeCell ref="I193:I194"/>
    <mergeCell ref="B199:B200"/>
    <mergeCell ref="C199:C200"/>
    <mergeCell ref="D199:D200"/>
    <mergeCell ref="E199:E200"/>
    <mergeCell ref="F199:F200"/>
    <mergeCell ref="G199:G200"/>
    <mergeCell ref="H199:H200"/>
    <mergeCell ref="I199:I200"/>
    <mergeCell ref="B197:B198"/>
    <mergeCell ref="C197:C198"/>
    <mergeCell ref="D197:D198"/>
    <mergeCell ref="E197:E198"/>
    <mergeCell ref="F197:F198"/>
    <mergeCell ref="G197:G198"/>
    <mergeCell ref="H197:H198"/>
    <mergeCell ref="I197:I198"/>
    <mergeCell ref="B203:B204"/>
    <mergeCell ref="C203:C204"/>
    <mergeCell ref="D203:D204"/>
    <mergeCell ref="E203:E204"/>
    <mergeCell ref="F203:F204"/>
    <mergeCell ref="G203:G204"/>
    <mergeCell ref="H203:H204"/>
    <mergeCell ref="I203:I204"/>
    <mergeCell ref="B201:B202"/>
    <mergeCell ref="C201:C202"/>
    <mergeCell ref="D201:D202"/>
    <mergeCell ref="E201:E202"/>
    <mergeCell ref="F201:F202"/>
    <mergeCell ref="G201:G202"/>
    <mergeCell ref="H201:H202"/>
    <mergeCell ref="I201:I202"/>
    <mergeCell ref="B207:B208"/>
    <mergeCell ref="C207:C208"/>
    <mergeCell ref="D207:D208"/>
    <mergeCell ref="E207:E208"/>
    <mergeCell ref="F207:F208"/>
    <mergeCell ref="G207:G208"/>
    <mergeCell ref="H207:H208"/>
    <mergeCell ref="I207:I208"/>
    <mergeCell ref="B205:B206"/>
    <mergeCell ref="C205:C206"/>
    <mergeCell ref="D205:D206"/>
    <mergeCell ref="E205:E206"/>
    <mergeCell ref="F205:F206"/>
    <mergeCell ref="G205:G206"/>
    <mergeCell ref="H205:H206"/>
    <mergeCell ref="I205:I206"/>
    <mergeCell ref="B211:B212"/>
    <mergeCell ref="C211:C212"/>
    <mergeCell ref="D211:D212"/>
    <mergeCell ref="E211:E212"/>
    <mergeCell ref="F211:F212"/>
    <mergeCell ref="G211:G212"/>
    <mergeCell ref="H211:H212"/>
    <mergeCell ref="I211:I212"/>
    <mergeCell ref="B209:B210"/>
    <mergeCell ref="C209:C210"/>
    <mergeCell ref="D209:D210"/>
    <mergeCell ref="E209:E210"/>
    <mergeCell ref="F209:F210"/>
    <mergeCell ref="G209:G210"/>
    <mergeCell ref="H209:H210"/>
    <mergeCell ref="I209:I210"/>
    <mergeCell ref="B215:B216"/>
    <mergeCell ref="C215:C216"/>
    <mergeCell ref="D215:D216"/>
    <mergeCell ref="E215:E216"/>
    <mergeCell ref="F215:F216"/>
    <mergeCell ref="G215:G216"/>
    <mergeCell ref="H215:H216"/>
    <mergeCell ref="I215:I216"/>
    <mergeCell ref="B213:B214"/>
    <mergeCell ref="C213:C214"/>
    <mergeCell ref="D213:D214"/>
    <mergeCell ref="E213:E214"/>
    <mergeCell ref="F213:F214"/>
    <mergeCell ref="G213:G214"/>
    <mergeCell ref="H213:H214"/>
    <mergeCell ref="I213:I214"/>
    <mergeCell ref="B219:B220"/>
    <mergeCell ref="C219:C220"/>
    <mergeCell ref="D219:D220"/>
    <mergeCell ref="E219:E220"/>
    <mergeCell ref="F219:F220"/>
    <mergeCell ref="G219:G220"/>
    <mergeCell ref="H219:H220"/>
    <mergeCell ref="I219:I220"/>
    <mergeCell ref="B217:B218"/>
    <mergeCell ref="C217:C218"/>
    <mergeCell ref="D217:D218"/>
    <mergeCell ref="E217:E218"/>
    <mergeCell ref="F217:F218"/>
    <mergeCell ref="G217:G218"/>
    <mergeCell ref="H217:H218"/>
    <mergeCell ref="I217:I218"/>
    <mergeCell ref="B223:B224"/>
    <mergeCell ref="C223:C224"/>
    <mergeCell ref="D223:D224"/>
    <mergeCell ref="E223:E224"/>
    <mergeCell ref="F223:F224"/>
    <mergeCell ref="G223:G224"/>
    <mergeCell ref="H223:H224"/>
    <mergeCell ref="I223:I224"/>
    <mergeCell ref="B221:B222"/>
    <mergeCell ref="C221:C222"/>
    <mergeCell ref="D221:D222"/>
    <mergeCell ref="E221:E222"/>
    <mergeCell ref="F221:F222"/>
    <mergeCell ref="G221:G222"/>
    <mergeCell ref="H221:H222"/>
    <mergeCell ref="I221:I222"/>
    <mergeCell ref="B227:B228"/>
    <mergeCell ref="C227:C228"/>
    <mergeCell ref="D227:D228"/>
    <mergeCell ref="E227:E228"/>
    <mergeCell ref="F227:F228"/>
    <mergeCell ref="G227:G228"/>
    <mergeCell ref="H227:H228"/>
    <mergeCell ref="I227:I228"/>
    <mergeCell ref="B225:B226"/>
    <mergeCell ref="C225:C226"/>
    <mergeCell ref="D225:D226"/>
    <mergeCell ref="E225:E226"/>
    <mergeCell ref="F225:F226"/>
    <mergeCell ref="G225:G226"/>
    <mergeCell ref="H225:H226"/>
    <mergeCell ref="I225:I226"/>
    <mergeCell ref="B231:B232"/>
    <mergeCell ref="C231:C232"/>
    <mergeCell ref="D231:D232"/>
    <mergeCell ref="E231:E232"/>
    <mergeCell ref="F231:F232"/>
    <mergeCell ref="G231:G232"/>
    <mergeCell ref="H231:H232"/>
    <mergeCell ref="I231:I232"/>
    <mergeCell ref="B229:B230"/>
    <mergeCell ref="C229:C230"/>
    <mergeCell ref="D229:D230"/>
    <mergeCell ref="E229:E230"/>
    <mergeCell ref="F229:F230"/>
    <mergeCell ref="G229:G230"/>
    <mergeCell ref="H229:H230"/>
    <mergeCell ref="I229:I230"/>
    <mergeCell ref="B235:B236"/>
    <mergeCell ref="C235:C236"/>
    <mergeCell ref="D235:D236"/>
    <mergeCell ref="E235:E236"/>
    <mergeCell ref="F235:F236"/>
    <mergeCell ref="G235:G236"/>
    <mergeCell ref="H235:H236"/>
    <mergeCell ref="I235:I236"/>
    <mergeCell ref="B233:B234"/>
    <mergeCell ref="C233:C234"/>
    <mergeCell ref="D233:D234"/>
    <mergeCell ref="E233:E234"/>
    <mergeCell ref="F233:F234"/>
    <mergeCell ref="G233:G234"/>
    <mergeCell ref="H233:H234"/>
    <mergeCell ref="I233:I234"/>
    <mergeCell ref="B239:B240"/>
    <mergeCell ref="C239:C240"/>
    <mergeCell ref="D239:D240"/>
    <mergeCell ref="E239:E240"/>
    <mergeCell ref="F239:F240"/>
    <mergeCell ref="G239:G240"/>
    <mergeCell ref="H239:H240"/>
    <mergeCell ref="I239:I240"/>
    <mergeCell ref="B237:B238"/>
    <mergeCell ref="C237:C238"/>
    <mergeCell ref="D237:D238"/>
    <mergeCell ref="E237:E238"/>
    <mergeCell ref="F237:F238"/>
    <mergeCell ref="G237:G238"/>
    <mergeCell ref="H237:H238"/>
    <mergeCell ref="I237:I238"/>
    <mergeCell ref="B243:B244"/>
    <mergeCell ref="C243:C244"/>
    <mergeCell ref="D243:D244"/>
    <mergeCell ref="E243:E244"/>
    <mergeCell ref="F243:F244"/>
    <mergeCell ref="G243:G244"/>
    <mergeCell ref="H243:H244"/>
    <mergeCell ref="I243:I244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B247:B248"/>
    <mergeCell ref="C247:C248"/>
    <mergeCell ref="D247:D248"/>
    <mergeCell ref="E247:E248"/>
    <mergeCell ref="F247:F248"/>
    <mergeCell ref="G247:G248"/>
    <mergeCell ref="H247:H248"/>
    <mergeCell ref="I247:I248"/>
    <mergeCell ref="B245:B246"/>
    <mergeCell ref="C245:C246"/>
    <mergeCell ref="D245:D246"/>
    <mergeCell ref="E245:E246"/>
    <mergeCell ref="F245:F246"/>
    <mergeCell ref="G245:G246"/>
    <mergeCell ref="H245:H246"/>
    <mergeCell ref="I245:I246"/>
    <mergeCell ref="F253:F254"/>
    <mergeCell ref="G253:G254"/>
    <mergeCell ref="H253:H254"/>
    <mergeCell ref="I253:I254"/>
    <mergeCell ref="B251:B252"/>
    <mergeCell ref="C251:C252"/>
    <mergeCell ref="D251:D252"/>
    <mergeCell ref="E251:E252"/>
    <mergeCell ref="F251:F252"/>
    <mergeCell ref="G251:G252"/>
    <mergeCell ref="H251:H252"/>
    <mergeCell ref="I251:I252"/>
    <mergeCell ref="B249:B250"/>
    <mergeCell ref="C249:C250"/>
    <mergeCell ref="D249:D250"/>
    <mergeCell ref="E249:E250"/>
    <mergeCell ref="F249:F250"/>
    <mergeCell ref="G249:G250"/>
    <mergeCell ref="H249:H250"/>
    <mergeCell ref="I249:I250"/>
    <mergeCell ref="D259:D260"/>
    <mergeCell ref="E259:E260"/>
    <mergeCell ref="I23:I24"/>
    <mergeCell ref="F25:F26"/>
    <mergeCell ref="G25:G26"/>
    <mergeCell ref="F259:F260"/>
    <mergeCell ref="G259:G260"/>
    <mergeCell ref="H259:H260"/>
    <mergeCell ref="I259:I260"/>
    <mergeCell ref="B257:B258"/>
    <mergeCell ref="C257:C258"/>
    <mergeCell ref="D257:D258"/>
    <mergeCell ref="E257:E258"/>
    <mergeCell ref="F257:F258"/>
    <mergeCell ref="G257:G258"/>
    <mergeCell ref="H257:H258"/>
    <mergeCell ref="I257:I258"/>
    <mergeCell ref="B255:B256"/>
    <mergeCell ref="C255:C256"/>
    <mergeCell ref="D255:D256"/>
    <mergeCell ref="E255:E256"/>
    <mergeCell ref="F255:F256"/>
    <mergeCell ref="G255:G256"/>
    <mergeCell ref="H255:H256"/>
    <mergeCell ref="I255:I256"/>
    <mergeCell ref="B253:B254"/>
    <mergeCell ref="C253:C254"/>
    <mergeCell ref="D253:D254"/>
    <mergeCell ref="E253:E254"/>
    <mergeCell ref="I33:I34"/>
    <mergeCell ref="F35:F36"/>
    <mergeCell ref="G35:G36"/>
    <mergeCell ref="H35:H36"/>
    <mergeCell ref="I35:I36"/>
    <mergeCell ref="H11:H12"/>
    <mergeCell ref="I11:I12"/>
    <mergeCell ref="F13:F14"/>
    <mergeCell ref="G13:G14"/>
    <mergeCell ref="H13:H14"/>
    <mergeCell ref="I13:I14"/>
    <mergeCell ref="B263:B264"/>
    <mergeCell ref="C263:C264"/>
    <mergeCell ref="D263:D264"/>
    <mergeCell ref="E263:E264"/>
    <mergeCell ref="F263:F264"/>
    <mergeCell ref="G263:G264"/>
    <mergeCell ref="H263:H264"/>
    <mergeCell ref="I263:I264"/>
    <mergeCell ref="B261:B262"/>
    <mergeCell ref="C261:C262"/>
    <mergeCell ref="D261:D262"/>
    <mergeCell ref="E261:E262"/>
    <mergeCell ref="F261:F262"/>
    <mergeCell ref="G261:G262"/>
    <mergeCell ref="H261:H262"/>
    <mergeCell ref="I261:I262"/>
    <mergeCell ref="B259:B260"/>
    <mergeCell ref="C259:C260"/>
    <mergeCell ref="F65:F66"/>
    <mergeCell ref="G65:G66"/>
    <mergeCell ref="G17:G18"/>
    <mergeCell ref="F15:F16"/>
    <mergeCell ref="H17:H18"/>
    <mergeCell ref="I17:I18"/>
    <mergeCell ref="F19:F20"/>
    <mergeCell ref="G19:G20"/>
    <mergeCell ref="H19:H20"/>
    <mergeCell ref="I19:I20"/>
    <mergeCell ref="I39:I40"/>
    <mergeCell ref="F41:F42"/>
    <mergeCell ref="G41:G42"/>
    <mergeCell ref="F39:F40"/>
    <mergeCell ref="H41:H42"/>
    <mergeCell ref="I41:I42"/>
    <mergeCell ref="I31:I32"/>
    <mergeCell ref="F33:F34"/>
    <mergeCell ref="G33:G34"/>
    <mergeCell ref="F31:F32"/>
    <mergeCell ref="H33:H34"/>
    <mergeCell ref="I99:I100"/>
    <mergeCell ref="H97:H98"/>
    <mergeCell ref="I97:I98"/>
    <mergeCell ref="F99:F100"/>
    <mergeCell ref="G99:G100"/>
    <mergeCell ref="H99:H100"/>
    <mergeCell ref="F97:F98"/>
    <mergeCell ref="G97:G98"/>
    <mergeCell ref="F59:F60"/>
    <mergeCell ref="G59:G60"/>
    <mergeCell ref="H59:H60"/>
    <mergeCell ref="I59:I60"/>
    <mergeCell ref="I47:I48"/>
    <mergeCell ref="F49:F50"/>
    <mergeCell ref="G49:G50"/>
    <mergeCell ref="F47:F48"/>
    <mergeCell ref="H49:H50"/>
    <mergeCell ref="I49:I50"/>
    <mergeCell ref="F51:F52"/>
    <mergeCell ref="G51:G52"/>
    <mergeCell ref="H51:H52"/>
    <mergeCell ref="I51:I52"/>
    <mergeCell ref="I71:I72"/>
    <mergeCell ref="F73:F74"/>
    <mergeCell ref="G73:G74"/>
    <mergeCell ref="F71:F72"/>
    <mergeCell ref="H73:H74"/>
    <mergeCell ref="I73:I74"/>
    <mergeCell ref="I63:I64"/>
    <mergeCell ref="B7:B8"/>
    <mergeCell ref="C7:C8"/>
    <mergeCell ref="D7:D8"/>
    <mergeCell ref="E7:E8"/>
    <mergeCell ref="B9:B10"/>
    <mergeCell ref="C9:C10"/>
    <mergeCell ref="D9:D10"/>
    <mergeCell ref="E9:E10"/>
    <mergeCell ref="F93:F94"/>
    <mergeCell ref="G93:G94"/>
    <mergeCell ref="H93:H94"/>
    <mergeCell ref="I93:I94"/>
    <mergeCell ref="G95:G96"/>
    <mergeCell ref="H95:H96"/>
    <mergeCell ref="I95:I96"/>
    <mergeCell ref="F95:F96"/>
    <mergeCell ref="I87:I88"/>
    <mergeCell ref="F89:F90"/>
    <mergeCell ref="G89:G90"/>
    <mergeCell ref="I91:I92"/>
    <mergeCell ref="I79:I80"/>
    <mergeCell ref="F81:F82"/>
    <mergeCell ref="G81:G82"/>
    <mergeCell ref="F79:F80"/>
    <mergeCell ref="H81:H82"/>
    <mergeCell ref="I81:I82"/>
    <mergeCell ref="F83:F84"/>
    <mergeCell ref="G83:G84"/>
    <mergeCell ref="H83:H84"/>
    <mergeCell ref="I83:I84"/>
    <mergeCell ref="I15:I16"/>
    <mergeCell ref="F17:F18"/>
    <mergeCell ref="B323:B324"/>
    <mergeCell ref="C323:C324"/>
    <mergeCell ref="D323:D324"/>
    <mergeCell ref="E323:E324"/>
    <mergeCell ref="F323:F324"/>
    <mergeCell ref="G323:G324"/>
    <mergeCell ref="H323:H324"/>
    <mergeCell ref="I323:I324"/>
    <mergeCell ref="B321:B322"/>
    <mergeCell ref="C321:C322"/>
    <mergeCell ref="D321:D322"/>
    <mergeCell ref="E321:E322"/>
    <mergeCell ref="F321:F322"/>
    <mergeCell ref="G321:G322"/>
    <mergeCell ref="H321:H322"/>
    <mergeCell ref="I321:I322"/>
    <mergeCell ref="B327:B328"/>
    <mergeCell ref="C327:C328"/>
    <mergeCell ref="D327:D328"/>
    <mergeCell ref="E327:E328"/>
    <mergeCell ref="F327:F328"/>
    <mergeCell ref="G327:G328"/>
    <mergeCell ref="H327:H328"/>
    <mergeCell ref="I327:I328"/>
    <mergeCell ref="B325:B326"/>
    <mergeCell ref="C325:C326"/>
    <mergeCell ref="D325:D326"/>
    <mergeCell ref="E325:E326"/>
    <mergeCell ref="F325:F326"/>
    <mergeCell ref="G325:G326"/>
    <mergeCell ref="H325:H326"/>
    <mergeCell ref="I325:I326"/>
    <mergeCell ref="B329:B330"/>
    <mergeCell ref="C329:C330"/>
    <mergeCell ref="D329:D330"/>
    <mergeCell ref="E329:E330"/>
    <mergeCell ref="F329:F330"/>
    <mergeCell ref="G329:G330"/>
    <mergeCell ref="H329:H330"/>
    <mergeCell ref="I329:I330"/>
    <mergeCell ref="B335:B336"/>
    <mergeCell ref="C335:C336"/>
    <mergeCell ref="D335:D336"/>
    <mergeCell ref="E335:E336"/>
    <mergeCell ref="F335:F336"/>
    <mergeCell ref="G335:G336"/>
    <mergeCell ref="H335:H336"/>
    <mergeCell ref="I335:I336"/>
    <mergeCell ref="B333:B334"/>
    <mergeCell ref="C333:C334"/>
    <mergeCell ref="D333:D334"/>
    <mergeCell ref="E333:E334"/>
    <mergeCell ref="F333:F334"/>
    <mergeCell ref="G333:G334"/>
    <mergeCell ref="H333:H334"/>
    <mergeCell ref="I333:I334"/>
    <mergeCell ref="B339:B340"/>
    <mergeCell ref="C339:C340"/>
    <mergeCell ref="D339:D340"/>
    <mergeCell ref="E339:E340"/>
    <mergeCell ref="F339:F340"/>
    <mergeCell ref="G339:G340"/>
    <mergeCell ref="H339:H340"/>
    <mergeCell ref="I339:I340"/>
    <mergeCell ref="B337:B338"/>
    <mergeCell ref="C337:C338"/>
    <mergeCell ref="D337:D338"/>
    <mergeCell ref="E337:E338"/>
    <mergeCell ref="F337:F338"/>
    <mergeCell ref="G337:G338"/>
    <mergeCell ref="H337:H338"/>
    <mergeCell ref="I337:I338"/>
    <mergeCell ref="B331:B332"/>
    <mergeCell ref="C331:C332"/>
    <mergeCell ref="D331:D332"/>
    <mergeCell ref="E331:E332"/>
    <mergeCell ref="F331:F332"/>
    <mergeCell ref="G331:G332"/>
    <mergeCell ref="H331:H332"/>
    <mergeCell ref="I331:I332"/>
    <mergeCell ref="B103:B104"/>
    <mergeCell ref="C103:C104"/>
    <mergeCell ref="D103:D104"/>
    <mergeCell ref="E103:E104"/>
    <mergeCell ref="F103:F104"/>
    <mergeCell ref="G103:G104"/>
    <mergeCell ref="H103:H104"/>
    <mergeCell ref="I103:I104"/>
    <mergeCell ref="B345:B346"/>
    <mergeCell ref="C345:C346"/>
    <mergeCell ref="D345:D346"/>
    <mergeCell ref="E345:E346"/>
    <mergeCell ref="F345:F346"/>
    <mergeCell ref="G345:G346"/>
    <mergeCell ref="H345:H346"/>
    <mergeCell ref="I345:I346"/>
    <mergeCell ref="B343:B344"/>
    <mergeCell ref="C343:C344"/>
    <mergeCell ref="D343:D344"/>
    <mergeCell ref="E343:E344"/>
    <mergeCell ref="F343:F344"/>
    <mergeCell ref="G343:G344"/>
    <mergeCell ref="H343:H344"/>
    <mergeCell ref="I343:I344"/>
    <mergeCell ref="B341:B342"/>
    <mergeCell ref="C341:C342"/>
    <mergeCell ref="D341:D342"/>
    <mergeCell ref="E341:E342"/>
    <mergeCell ref="F341:F342"/>
    <mergeCell ref="G341:G342"/>
    <mergeCell ref="H341:H342"/>
    <mergeCell ref="I341:I342"/>
  </mergeCells>
  <phoneticPr fontId="3" type="noConversion"/>
  <conditionalFormatting sqref="B1:B2 B493:B1048576">
    <cfRule type="containsText" dxfId="25" priority="34" operator="containsText" text="지구 매칭수석부위원장">
      <formula>NOT(ISERROR(SEARCH("지구 매칭수석부위원장",B1)))</formula>
    </cfRule>
    <cfRule type="containsText" dxfId="24" priority="35" operator="containsText" text="교구 매칭위원장">
      <formula>NOT(ISERROR(SEARCH("교구 매칭위원장",B1)))</formula>
    </cfRule>
    <cfRule type="containsText" dxfId="23" priority="36" operator="containsText" text="지구 매칭위원장">
      <formula>NOT(ISERROR(SEARCH("지구 매칭위원장",B1)))</formula>
    </cfRule>
  </conditionalFormatting>
  <conditionalFormatting sqref="B103:B104">
    <cfRule type="containsText" dxfId="22" priority="6" operator="containsText" text="지구 매칭수석부위원장">
      <formula>NOT(ISERROR(SEARCH("지구 매칭수석부위원장",B103)))</formula>
    </cfRule>
    <cfRule type="containsText" dxfId="21" priority="7" operator="containsText" text="교구 매칭위원장">
      <formula>NOT(ISERROR(SEARCH("교구 매칭위원장",B103)))</formula>
    </cfRule>
    <cfRule type="containsText" dxfId="20" priority="8" operator="containsText" text="지구 매칭위원장">
      <formula>NOT(ISERROR(SEARCH("지구 매칭위원장",B103)))</formula>
    </cfRule>
  </conditionalFormatting>
  <conditionalFormatting sqref="B1:B2 B493:B1048576">
    <cfRule type="containsText" dxfId="19" priority="27" operator="containsText" text="지구 가정부장">
      <formula>NOT(ISERROR(SEARCH("지구 가정부장",B1)))</formula>
    </cfRule>
  </conditionalFormatting>
  <conditionalFormatting sqref="B479:B492">
    <cfRule type="containsText" dxfId="18" priority="1" operator="containsText" text="지구 가정부장">
      <formula>NOT(ISERROR(SEARCH("지구 가정부장",B479)))</formula>
    </cfRule>
  </conditionalFormatting>
  <conditionalFormatting sqref="B479:B492">
    <cfRule type="containsText" dxfId="17" priority="2" operator="containsText" text="지구 매칭수석부위원장">
      <formula>NOT(ISERROR(SEARCH("지구 매칭수석부위원장",B479)))</formula>
    </cfRule>
    <cfRule type="containsText" dxfId="16" priority="3" operator="containsText" text="교구 매칭위원장">
      <formula>NOT(ISERROR(SEARCH("교구 매칭위원장",B479)))</formula>
    </cfRule>
    <cfRule type="containsText" dxfId="15" priority="4" operator="containsText" text="지구 매칭위원장">
      <formula>NOT(ISERROR(SEARCH("지구 매칭위원장",B479)))</formula>
    </cfRule>
  </conditionalFormatting>
  <conditionalFormatting sqref="B3:B4">
    <cfRule type="containsText" dxfId="14" priority="20" operator="containsText" text="지구 매칭수석부위원장">
      <formula>NOT(ISERROR(SEARCH("지구 매칭수석부위원장",B3)))</formula>
    </cfRule>
    <cfRule type="containsText" dxfId="13" priority="21" operator="containsText" text="교구 매칭위원장">
      <formula>NOT(ISERROR(SEARCH("교구 매칭위원장",B3)))</formula>
    </cfRule>
    <cfRule type="containsText" dxfId="12" priority="22" operator="containsText" text="지구 매칭위원장">
      <formula>NOT(ISERROR(SEARCH("지구 매칭위원장",B3)))</formula>
    </cfRule>
  </conditionalFormatting>
  <conditionalFormatting sqref="B3:B4">
    <cfRule type="containsText" dxfId="11" priority="19" operator="containsText" text="지구 가정부장">
      <formula>NOT(ISERROR(SEARCH("지구 가정부장",B3)))</formula>
    </cfRule>
  </conditionalFormatting>
  <conditionalFormatting sqref="B5:B6 B11:B102 B105:B478">
    <cfRule type="containsText" dxfId="10" priority="16" operator="containsText" text="지구 매칭수석부위원장">
      <formula>NOT(ISERROR(SEARCH("지구 매칭수석부위원장",B5)))</formula>
    </cfRule>
    <cfRule type="containsText" dxfId="9" priority="17" operator="containsText" text="교구 매칭위원장">
      <formula>NOT(ISERROR(SEARCH("교구 매칭위원장",B5)))</formula>
    </cfRule>
    <cfRule type="containsText" dxfId="8" priority="18" operator="containsText" text="지구 매칭위원장">
      <formula>NOT(ISERROR(SEARCH("지구 매칭위원장",B5)))</formula>
    </cfRule>
  </conditionalFormatting>
  <conditionalFormatting sqref="B7:B8">
    <cfRule type="containsText" dxfId="7" priority="13" operator="containsText" text="지구 매칭수석부위원장">
      <formula>NOT(ISERROR(SEARCH("지구 매칭수석부위원장",B7)))</formula>
    </cfRule>
    <cfRule type="containsText" dxfId="6" priority="14" operator="containsText" text="교구 매칭위원장">
      <formula>NOT(ISERROR(SEARCH("교구 매칭위원장",B7)))</formula>
    </cfRule>
    <cfRule type="containsText" dxfId="5" priority="15" operator="containsText" text="지구 매칭위원장">
      <formula>NOT(ISERROR(SEARCH("지구 매칭위원장",B7)))</formula>
    </cfRule>
  </conditionalFormatting>
  <conditionalFormatting sqref="B9:B10">
    <cfRule type="containsText" dxfId="4" priority="10" operator="containsText" text="지구 매칭수석부위원장">
      <formula>NOT(ISERROR(SEARCH("지구 매칭수석부위원장",B9)))</formula>
    </cfRule>
    <cfRule type="containsText" dxfId="3" priority="11" operator="containsText" text="교구 매칭위원장">
      <formula>NOT(ISERROR(SEARCH("교구 매칭위원장",B9)))</formula>
    </cfRule>
    <cfRule type="containsText" dxfId="2" priority="12" operator="containsText" text="지구 매칭위원장">
      <formula>NOT(ISERROR(SEARCH("지구 매칭위원장",B9)))</formula>
    </cfRule>
  </conditionalFormatting>
  <conditionalFormatting sqref="B5:B102 B105:B478">
    <cfRule type="containsText" dxfId="1" priority="9" operator="containsText" text="지구 가정부장">
      <formula>NOT(ISERROR(SEARCH("지구 가정부장",B5)))</formula>
    </cfRule>
  </conditionalFormatting>
  <conditionalFormatting sqref="B103:B104">
    <cfRule type="containsText" dxfId="0" priority="5" operator="containsText" text="지구 가정부장">
      <formula>NOT(ISERROR(SEARCH("지구 가정부장",B103)))</formula>
    </cfRule>
  </conditionalFormatting>
  <pageMargins left="0.7" right="0.7" top="0.75" bottom="0.75" header="0.3" footer="0.3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workbookViewId="0">
      <selection activeCell="S8" sqref="S8"/>
    </sheetView>
  </sheetViews>
  <sheetFormatPr defaultRowHeight="16.5"/>
  <sheetData>
    <row r="1" spans="1:17" ht="17.25" thickTop="1">
      <c r="A1" s="109">
        <v>15</v>
      </c>
      <c r="B1" s="111" t="s">
        <v>17</v>
      </c>
      <c r="C1" s="113" t="s">
        <v>23</v>
      </c>
      <c r="D1" s="114" t="s">
        <v>21</v>
      </c>
      <c r="E1" s="106" t="s">
        <v>46</v>
      </c>
      <c r="F1" s="116" t="s">
        <v>47</v>
      </c>
      <c r="G1" s="106" t="s">
        <v>48</v>
      </c>
      <c r="H1" s="108">
        <v>0</v>
      </c>
      <c r="I1" s="108">
        <v>0</v>
      </c>
      <c r="J1" s="3" t="s">
        <v>72</v>
      </c>
      <c r="K1" s="4" t="s">
        <v>69</v>
      </c>
      <c r="L1" s="4"/>
      <c r="M1" s="4" t="s">
        <v>66</v>
      </c>
      <c r="N1" s="4"/>
      <c r="O1" s="4"/>
      <c r="P1" s="5" t="s">
        <v>89</v>
      </c>
      <c r="Q1" t="s">
        <v>871</v>
      </c>
    </row>
    <row r="2" spans="1:17">
      <c r="A2" s="110"/>
      <c r="B2" s="112"/>
      <c r="C2" s="112"/>
      <c r="D2" s="115"/>
      <c r="E2" s="107"/>
      <c r="F2" s="117"/>
      <c r="G2" s="107"/>
      <c r="H2" s="108"/>
      <c r="I2" s="108"/>
      <c r="J2" s="6"/>
      <c r="K2" s="7"/>
      <c r="L2" s="7"/>
      <c r="M2" s="7"/>
      <c r="N2" s="7"/>
      <c r="O2" s="7"/>
      <c r="P2" s="8"/>
    </row>
  </sheetData>
  <mergeCells count="9"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2</vt:i4>
      </vt:variant>
    </vt:vector>
  </HeadingPairs>
  <TitlesOfParts>
    <vt:vector size="11" baseType="lpstr">
      <vt:lpstr>TOTAL</vt:lpstr>
      <vt:lpstr>1-A부스</vt:lpstr>
      <vt:lpstr>1-B부스</vt:lpstr>
      <vt:lpstr>1-C부스</vt:lpstr>
      <vt:lpstr>2-A부스</vt:lpstr>
      <vt:lpstr>2-B부스</vt:lpstr>
      <vt:lpstr>3-C부스</vt:lpstr>
      <vt:lpstr>종합</vt:lpstr>
      <vt:lpstr>불참자</vt:lpstr>
      <vt:lpstr>TOTAL!Print_Area</vt:lpstr>
      <vt:lpstr>종합!Print_Area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bfd</dc:creator>
  <cp:lastModifiedBy>신한국가정연합</cp:lastModifiedBy>
  <cp:lastPrinted>2019-10-07T00:56:21Z</cp:lastPrinted>
  <dcterms:created xsi:type="dcterms:W3CDTF">2019-05-27T00:24:49Z</dcterms:created>
  <dcterms:modified xsi:type="dcterms:W3CDTF">2019-11-01T09:33:02Z</dcterms:modified>
</cp:coreProperties>
</file>