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.K\Downloads\0_신한국 25년 1-7월 예배 현황(교회별)ver2.xlsx_250828\"/>
    </mc:Choice>
  </mc:AlternateContent>
  <bookViews>
    <workbookView xWindow="-120" yWindow="-16320" windowWidth="29040" windowHeight="15720"/>
  </bookViews>
  <sheets>
    <sheet name="교구 인원 목표" sheetId="3" r:id="rId1"/>
    <sheet name="교회현황" sheetId="1" r:id="rId2"/>
    <sheet name="Sheet1" sheetId="2" r:id="rId3"/>
  </sheets>
  <definedNames>
    <definedName name="_xlnm._FilterDatabase" localSheetId="1" hidden="1">교회현황!$A$5:$D$240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37" i="1" l="1"/>
  <c r="D236" i="1"/>
  <c r="D235" i="1"/>
  <c r="D234" i="1"/>
  <c r="D233" i="1"/>
  <c r="D232" i="1"/>
  <c r="D231" i="1"/>
  <c r="D230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8" i="1"/>
  <c r="D7" i="1"/>
  <c r="D6" i="1"/>
  <c r="D9" i="1" l="1"/>
  <c r="D178" i="1"/>
  <c r="D229" i="1"/>
  <c r="D35" i="1"/>
  <c r="D112" i="1"/>
  <c r="D77" i="1"/>
  <c r="D58" i="1"/>
  <c r="D96" i="1"/>
  <c r="D207" i="1"/>
  <c r="D149" i="1"/>
  <c r="D23" i="1"/>
  <c r="D134" i="1"/>
  <c r="D238" i="1"/>
  <c r="D239" i="1" l="1"/>
</calcChain>
</file>

<file path=xl/sharedStrings.xml><?xml version="1.0" encoding="utf-8"?>
<sst xmlns="http://schemas.openxmlformats.org/spreadsheetml/2006/main" count="1535" uniqueCount="871">
  <si>
    <t>교구</t>
    <phoneticPr fontId="3" type="noConversion"/>
  </si>
  <si>
    <t>교회</t>
    <phoneticPr fontId="3" type="noConversion"/>
  </si>
  <si>
    <t>교회코드</t>
    <phoneticPr fontId="3" type="noConversion"/>
  </si>
  <si>
    <t>천원특별</t>
  </si>
  <si>
    <t>천원</t>
  </si>
  <si>
    <t>NCHURCH0790</t>
  </si>
  <si>
    <t>가평</t>
  </si>
  <si>
    <t>NCHURCH0760</t>
  </si>
  <si>
    <t>청평</t>
  </si>
  <si>
    <t>NCHURCH0770</t>
  </si>
  <si>
    <t>소계</t>
    <phoneticPr fontId="3" type="noConversion"/>
  </si>
  <si>
    <t>서울북부</t>
  </si>
  <si>
    <t>천승</t>
    <phoneticPr fontId="3" type="noConversion"/>
  </si>
  <si>
    <t>종로</t>
  </si>
  <si>
    <t>NCHURCH0020</t>
  </si>
  <si>
    <t>중구</t>
  </si>
  <si>
    <t>NCHURCH0050</t>
  </si>
  <si>
    <t>서대문</t>
  </si>
  <si>
    <t>NCHURCH0080</t>
  </si>
  <si>
    <t>은평</t>
  </si>
  <si>
    <t>NCHURCH0120</t>
  </si>
  <si>
    <t>동대문</t>
  </si>
  <si>
    <t>NCHURCH0150</t>
  </si>
  <si>
    <t>장안</t>
  </si>
  <si>
    <t>NCHURCH0180</t>
  </si>
  <si>
    <t>강북</t>
  </si>
  <si>
    <t>NCHURCH0210</t>
  </si>
  <si>
    <t>노원</t>
  </si>
  <si>
    <t>NCHURCH0230</t>
  </si>
  <si>
    <t>도봉</t>
  </si>
  <si>
    <t>NCHURCH0250</t>
  </si>
  <si>
    <t>성북</t>
  </si>
  <si>
    <t>NCHURCH0260</t>
  </si>
  <si>
    <t>중랑</t>
  </si>
  <si>
    <t>NCHURCH0300</t>
  </si>
  <si>
    <t>광진</t>
    <phoneticPr fontId="3" type="noConversion"/>
  </si>
  <si>
    <t>서울남부</t>
  </si>
  <si>
    <t>강남</t>
  </si>
  <si>
    <t>NCHURCH0410</t>
  </si>
  <si>
    <t>강동</t>
  </si>
  <si>
    <t>NCHURCH0440</t>
  </si>
  <si>
    <t>명일</t>
  </si>
  <si>
    <t>NCHURCH0450</t>
  </si>
  <si>
    <t>송파</t>
  </si>
  <si>
    <t>NCHURCH0490</t>
  </si>
  <si>
    <t>영등포</t>
  </si>
  <si>
    <t>NCHURCH0510</t>
  </si>
  <si>
    <t>관악</t>
  </si>
  <si>
    <t>NCHURCH0540</t>
  </si>
  <si>
    <t>강서</t>
  </si>
  <si>
    <t>NCHURCH0580</t>
  </si>
  <si>
    <t>구로</t>
  </si>
  <si>
    <t>NCHURCH0600</t>
  </si>
  <si>
    <t>금천</t>
  </si>
  <si>
    <t>NCHURCH0620</t>
  </si>
  <si>
    <t>흑석동작</t>
  </si>
  <si>
    <t>NCHURCH0660</t>
  </si>
  <si>
    <t>양천</t>
  </si>
  <si>
    <t>NCHURCH0670</t>
  </si>
  <si>
    <t>인천경기북부</t>
  </si>
  <si>
    <t>구리</t>
  </si>
  <si>
    <t>NCHURCH0700</t>
  </si>
  <si>
    <t>남양주</t>
  </si>
  <si>
    <t>NCHURCH0710</t>
  </si>
  <si>
    <t>화도</t>
  </si>
  <si>
    <t>NCHURCH0730</t>
  </si>
  <si>
    <t>양평</t>
  </si>
  <si>
    <t>NCHURCH0810</t>
  </si>
  <si>
    <t>포천</t>
  </si>
  <si>
    <t>NCHURCH0820</t>
  </si>
  <si>
    <t>의정부</t>
  </si>
  <si>
    <t>NCHURCH0830</t>
  </si>
  <si>
    <t>양주</t>
  </si>
  <si>
    <t>NCHURCH0840</t>
  </si>
  <si>
    <t>동두천</t>
  </si>
  <si>
    <t>NCHURCH0850</t>
  </si>
  <si>
    <t>연천</t>
  </si>
  <si>
    <t>NCHURCH0860</t>
  </si>
  <si>
    <t>덕양</t>
  </si>
  <si>
    <t>NCHURCH0870</t>
  </si>
  <si>
    <t>일산</t>
  </si>
  <si>
    <t>NCHURCH0880</t>
  </si>
  <si>
    <t>금촌</t>
  </si>
  <si>
    <t>NCHURCH0900</t>
  </si>
  <si>
    <t>파주</t>
  </si>
  <si>
    <t>NCHURCH0910</t>
  </si>
  <si>
    <t>인천</t>
  </si>
  <si>
    <t>NCHURCH0920</t>
  </si>
  <si>
    <t>주안</t>
  </si>
  <si>
    <t>NCHURCH0930</t>
  </si>
  <si>
    <t>서구</t>
  </si>
  <si>
    <t>NCHURCH0970</t>
  </si>
  <si>
    <t>부평</t>
  </si>
  <si>
    <t>NCHURCH1000</t>
  </si>
  <si>
    <t>계양</t>
  </si>
  <si>
    <t>NCHURCH1020</t>
  </si>
  <si>
    <t>강화</t>
  </si>
  <si>
    <t>NCHURCH1030</t>
  </si>
  <si>
    <t>부천</t>
  </si>
  <si>
    <t>NCHURCH1330</t>
  </si>
  <si>
    <t>남부천</t>
  </si>
  <si>
    <t>NCHURCH1350</t>
  </si>
  <si>
    <t>김포</t>
  </si>
  <si>
    <t>NCHURCH1360</t>
  </si>
  <si>
    <t>경기남부</t>
  </si>
  <si>
    <t>수원</t>
    <phoneticPr fontId="3" type="noConversion"/>
  </si>
  <si>
    <t>NCHURCH1050</t>
  </si>
  <si>
    <t>성남</t>
  </si>
  <si>
    <t>안양</t>
  </si>
  <si>
    <t>NCHURCH1100</t>
  </si>
  <si>
    <t>이천</t>
  </si>
  <si>
    <t>NCHURCH1130</t>
  </si>
  <si>
    <t>일신</t>
  </si>
  <si>
    <t>NCHURCH1140</t>
  </si>
  <si>
    <t>안성</t>
  </si>
  <si>
    <t>NCHURCH1160</t>
  </si>
  <si>
    <t>오산</t>
  </si>
  <si>
    <t>NCHURCH1170</t>
  </si>
  <si>
    <t>야목화성</t>
  </si>
  <si>
    <t>NCHURCH1180</t>
  </si>
  <si>
    <t>용인</t>
  </si>
  <si>
    <t>NCHURCH1190</t>
  </si>
  <si>
    <t>기흥</t>
  </si>
  <si>
    <t>NCHURCH1200</t>
  </si>
  <si>
    <t>여주</t>
  </si>
  <si>
    <t>NCHURCH1210</t>
  </si>
  <si>
    <t>광주(경기남부)</t>
  </si>
  <si>
    <t>NCHURCH1220</t>
  </si>
  <si>
    <t>광명</t>
  </si>
  <si>
    <t>NCHURCH1230</t>
  </si>
  <si>
    <t>평택</t>
  </si>
  <si>
    <t>NCHURCH1240</t>
  </si>
  <si>
    <t>안산</t>
  </si>
  <si>
    <t>NCHURCH1270</t>
  </si>
  <si>
    <t>하남</t>
  </si>
  <si>
    <t>NCHURCH1300</t>
  </si>
  <si>
    <t>군포</t>
  </si>
  <si>
    <t>NCHURCH1310</t>
  </si>
  <si>
    <t>과천</t>
  </si>
  <si>
    <t>NCHURCH3640</t>
  </si>
  <si>
    <t>강원</t>
  </si>
  <si>
    <t>춘천</t>
  </si>
  <si>
    <t>NCHURCH1370</t>
  </si>
  <si>
    <t>원주</t>
  </si>
  <si>
    <t>NCHURCH1380</t>
  </si>
  <si>
    <t>강릉</t>
  </si>
  <si>
    <t>NCHURCH1390</t>
  </si>
  <si>
    <t>동해</t>
  </si>
  <si>
    <t>NCHURCH1400</t>
  </si>
  <si>
    <t>홍천</t>
  </si>
  <si>
    <t>NCHURCH1410</t>
  </si>
  <si>
    <t>횡성</t>
  </si>
  <si>
    <t>NCHURCH1420</t>
  </si>
  <si>
    <t>영월</t>
  </si>
  <si>
    <t>NCHURCH1430</t>
  </si>
  <si>
    <t>평창</t>
  </si>
  <si>
    <t>NCHURCH1440</t>
  </si>
  <si>
    <t>정선</t>
  </si>
  <si>
    <t>NCHURCH1450</t>
  </si>
  <si>
    <t>철원</t>
  </si>
  <si>
    <t>NCHURCH1460</t>
  </si>
  <si>
    <t>화천</t>
  </si>
  <si>
    <t>NCHURCH1470</t>
  </si>
  <si>
    <t>양구</t>
  </si>
  <si>
    <t>NCHURCH1480</t>
  </si>
  <si>
    <t>인제</t>
  </si>
  <si>
    <t>NCHURCH1490</t>
  </si>
  <si>
    <t>고성(강원)</t>
  </si>
  <si>
    <t>NCHURCH1500</t>
  </si>
  <si>
    <t>삼척</t>
  </si>
  <si>
    <t>NCHURCH1510</t>
  </si>
  <si>
    <t>양양</t>
  </si>
  <si>
    <t>NCHURCH1520</t>
  </si>
  <si>
    <t>속초</t>
  </si>
  <si>
    <t>NCHURCH3310</t>
  </si>
  <si>
    <t>태백</t>
  </si>
  <si>
    <t>NCHURCH3320</t>
  </si>
  <si>
    <t>충북</t>
  </si>
  <si>
    <t>청주</t>
  </si>
  <si>
    <t>NCHURCH1550</t>
  </si>
  <si>
    <t>미원</t>
  </si>
  <si>
    <t>NCHURCH1580</t>
  </si>
  <si>
    <t>남일</t>
  </si>
  <si>
    <t>NCHURCH1590</t>
  </si>
  <si>
    <t>충주</t>
  </si>
  <si>
    <t>NCHURCH1600</t>
  </si>
  <si>
    <t>제천</t>
  </si>
  <si>
    <t>NCHURCH1610</t>
  </si>
  <si>
    <t>음성</t>
  </si>
  <si>
    <t>NCHURCH1620</t>
  </si>
  <si>
    <t>진천</t>
  </si>
  <si>
    <t>NCHURCH1630</t>
  </si>
  <si>
    <t>괴산</t>
  </si>
  <si>
    <t>NCHURCH1640</t>
  </si>
  <si>
    <t>증평</t>
  </si>
  <si>
    <t>NCHURCH1650</t>
  </si>
  <si>
    <t>옥천</t>
  </si>
  <si>
    <t>NCHURCH1660</t>
  </si>
  <si>
    <t>보은</t>
  </si>
  <si>
    <t>NCHURCH1670</t>
  </si>
  <si>
    <t>영동</t>
  </si>
  <si>
    <t>NCHURCH1680</t>
  </si>
  <si>
    <t>단양</t>
  </si>
  <si>
    <t>NCHURCH1690</t>
  </si>
  <si>
    <t>청원</t>
  </si>
  <si>
    <t>NCHURCH3340</t>
  </si>
  <si>
    <t>금왕</t>
  </si>
  <si>
    <t>NCHURCH3370</t>
  </si>
  <si>
    <t>대전충남</t>
  </si>
  <si>
    <t>천안</t>
  </si>
  <si>
    <t>NCHURCH1710</t>
  </si>
  <si>
    <t>병천</t>
  </si>
  <si>
    <t>NCHURCH1730</t>
  </si>
  <si>
    <t>선문대학</t>
  </si>
  <si>
    <t>NCHURCH1740</t>
  </si>
  <si>
    <t>세종</t>
  </si>
  <si>
    <t>NCHURCH1750</t>
  </si>
  <si>
    <t>공주</t>
  </si>
  <si>
    <t>NCHURCH1760</t>
  </si>
  <si>
    <t>보령</t>
  </si>
  <si>
    <t>NCHURCH1770</t>
  </si>
  <si>
    <t>홍성</t>
  </si>
  <si>
    <t>NCHURCH1780</t>
  </si>
  <si>
    <t>청양</t>
  </si>
  <si>
    <t>NCHURCH1800</t>
  </si>
  <si>
    <t>예산</t>
  </si>
  <si>
    <t>NCHURCH1810</t>
  </si>
  <si>
    <t>당진</t>
  </si>
  <si>
    <t>NCHURCH1820</t>
  </si>
  <si>
    <t>부여</t>
  </si>
  <si>
    <t>NCHURCH1830</t>
  </si>
  <si>
    <t>서천</t>
  </si>
  <si>
    <t>NCHURCH1840</t>
  </si>
  <si>
    <t>서산</t>
  </si>
  <si>
    <t>NCHURCH1850</t>
  </si>
  <si>
    <t>아산</t>
  </si>
  <si>
    <t>NCHURCH1860</t>
  </si>
  <si>
    <t>태안</t>
  </si>
  <si>
    <t>NCHURCH1880</t>
  </si>
  <si>
    <t>논산</t>
  </si>
  <si>
    <t>NCHURCH1890</t>
  </si>
  <si>
    <t>금산</t>
  </si>
  <si>
    <t>NCHURCH1920</t>
  </si>
  <si>
    <t>대전</t>
  </si>
  <si>
    <t>NCHURCH1940</t>
  </si>
  <si>
    <t>대덕</t>
  </si>
  <si>
    <t>NCHURCH1950</t>
  </si>
  <si>
    <t>유성</t>
  </si>
  <si>
    <t>NCHURCH1990</t>
  </si>
  <si>
    <t>대전중앙</t>
  </si>
  <si>
    <t>NCHURCH2000</t>
  </si>
  <si>
    <t>전북</t>
  </si>
  <si>
    <t>전주</t>
  </si>
  <si>
    <t>NCHURCH2010</t>
  </si>
  <si>
    <t>군산</t>
  </si>
  <si>
    <t>NCHURCH2040</t>
  </si>
  <si>
    <t>익산</t>
  </si>
  <si>
    <t>NCHURCH2050</t>
  </si>
  <si>
    <t>정읍</t>
  </si>
  <si>
    <t>NCHURCH2070</t>
  </si>
  <si>
    <t>남원</t>
  </si>
  <si>
    <t>NCHURCH2090</t>
  </si>
  <si>
    <t>진안</t>
  </si>
  <si>
    <t>NCHURCH2100</t>
  </si>
  <si>
    <t>장수</t>
  </si>
  <si>
    <t>NCHURCH2110</t>
  </si>
  <si>
    <t>임실</t>
  </si>
  <si>
    <t>NCHURCH2120</t>
  </si>
  <si>
    <t>순창</t>
  </si>
  <si>
    <t>NCHURCH2140</t>
  </si>
  <si>
    <t>김제</t>
  </si>
  <si>
    <t>NCHURCH2150</t>
  </si>
  <si>
    <t>부안</t>
  </si>
  <si>
    <t>NCHURCH2170</t>
  </si>
  <si>
    <t>고창</t>
  </si>
  <si>
    <t>NCHURCH2180</t>
  </si>
  <si>
    <t>완주</t>
  </si>
  <si>
    <t>NCHURCH2190</t>
  </si>
  <si>
    <t>무주</t>
  </si>
  <si>
    <t>NCHURCH3400</t>
  </si>
  <si>
    <t>광주전남제주</t>
  </si>
  <si>
    <t>광주</t>
  </si>
  <si>
    <t>NCHURCH2210</t>
  </si>
  <si>
    <t>남광주</t>
  </si>
  <si>
    <t>NCHURCH2230</t>
  </si>
  <si>
    <t>광산</t>
  </si>
  <si>
    <t>NCHURCH2250</t>
  </si>
  <si>
    <t>목포</t>
  </si>
  <si>
    <t>NCHURCH2270</t>
  </si>
  <si>
    <t>나주</t>
  </si>
  <si>
    <t>NCHURCH2280</t>
  </si>
  <si>
    <t>강진</t>
  </si>
  <si>
    <t>NCHURCH2300</t>
  </si>
  <si>
    <t>고흥</t>
  </si>
  <si>
    <t>NCHURCH2310</t>
  </si>
  <si>
    <t>곡성</t>
  </si>
  <si>
    <t>NCHURCH2320</t>
  </si>
  <si>
    <t>광양</t>
  </si>
  <si>
    <t>NCHURCH2340</t>
  </si>
  <si>
    <t>구례</t>
  </si>
  <si>
    <t>NCHURCH2360</t>
  </si>
  <si>
    <t>담양</t>
  </si>
  <si>
    <t>NCHURCH2370</t>
  </si>
  <si>
    <t>해양여수</t>
  </si>
  <si>
    <t>NCHURCH2400</t>
  </si>
  <si>
    <t>무안</t>
  </si>
  <si>
    <t>NCHURCH2410</t>
  </si>
  <si>
    <t>보성</t>
  </si>
  <si>
    <t>NCHURCH2430</t>
  </si>
  <si>
    <t>순천</t>
  </si>
  <si>
    <t>NCHURCH2440</t>
  </si>
  <si>
    <t>서순천</t>
  </si>
  <si>
    <t>NCHURCH2450</t>
  </si>
  <si>
    <t>영광</t>
  </si>
  <si>
    <t>NCHURCH2460</t>
  </si>
  <si>
    <t>영암</t>
  </si>
  <si>
    <t>NCHURCH2470</t>
  </si>
  <si>
    <t>완도</t>
  </si>
  <si>
    <t>NCHURCH2480</t>
  </si>
  <si>
    <t>장성</t>
  </si>
  <si>
    <t>NCHURCH2490</t>
  </si>
  <si>
    <t>장흥</t>
  </si>
  <si>
    <t>NCHURCH2500</t>
  </si>
  <si>
    <t>진도</t>
  </si>
  <si>
    <t>NCHURCH2510</t>
  </si>
  <si>
    <t>함평</t>
  </si>
  <si>
    <t>NCHURCH2520</t>
  </si>
  <si>
    <t>해남</t>
  </si>
  <si>
    <t>NCHURCH2540</t>
  </si>
  <si>
    <t>화순</t>
  </si>
  <si>
    <t>NCHURCH2560</t>
  </si>
  <si>
    <t>제주</t>
  </si>
  <si>
    <t>NCHURCH3270</t>
  </si>
  <si>
    <t>서귀포</t>
  </si>
  <si>
    <t>NCHURCH3280</t>
  </si>
  <si>
    <t>거문도</t>
  </si>
  <si>
    <t>NCHURCH4150</t>
  </si>
  <si>
    <t>대구경북</t>
  </si>
  <si>
    <t>대구</t>
  </si>
  <si>
    <t>NCHURCH2580</t>
  </si>
  <si>
    <t>동대구</t>
  </si>
  <si>
    <t>NCHURCH2605</t>
  </si>
  <si>
    <t>달성</t>
  </si>
  <si>
    <t>NCHURCH2610</t>
  </si>
  <si>
    <t>수성</t>
  </si>
  <si>
    <t>NCHURCH2620</t>
  </si>
  <si>
    <t>포항</t>
  </si>
  <si>
    <t>NCHURCH2630</t>
  </si>
  <si>
    <t>구미</t>
  </si>
  <si>
    <t>NCHURCH2650</t>
  </si>
  <si>
    <t>김천</t>
  </si>
  <si>
    <t>NCHURCH2660</t>
  </si>
  <si>
    <t>영주</t>
  </si>
  <si>
    <t>NCHURCH2670</t>
  </si>
  <si>
    <t>안동</t>
  </si>
  <si>
    <t>NCHURCH2680</t>
  </si>
  <si>
    <t>경주</t>
  </si>
  <si>
    <t>NCHURCH2690</t>
  </si>
  <si>
    <t>영천</t>
  </si>
  <si>
    <t>NCHURCH2700</t>
  </si>
  <si>
    <t>경산</t>
  </si>
  <si>
    <t>NCHURCH2710</t>
  </si>
  <si>
    <t>상주</t>
  </si>
  <si>
    <t>NCHURCH2720</t>
  </si>
  <si>
    <t>문경</t>
  </si>
  <si>
    <t>NCHURCH2730</t>
  </si>
  <si>
    <t>청도</t>
  </si>
  <si>
    <t>NCHURCH2740</t>
  </si>
  <si>
    <t>고령</t>
  </si>
  <si>
    <t>NCHURCH2750</t>
  </si>
  <si>
    <t>성주</t>
  </si>
  <si>
    <t>NCHURCH2760</t>
  </si>
  <si>
    <t>칠곡</t>
  </si>
  <si>
    <t>NCHURCH2770</t>
  </si>
  <si>
    <t>의성</t>
  </si>
  <si>
    <t>NCHURCH2780</t>
  </si>
  <si>
    <t>예천</t>
  </si>
  <si>
    <t>NCHURCH2790</t>
  </si>
  <si>
    <t>봉화</t>
  </si>
  <si>
    <t>NCHURCH2800</t>
  </si>
  <si>
    <t>영덕</t>
  </si>
  <si>
    <t>NCHURCH2810</t>
  </si>
  <si>
    <t>청송</t>
  </si>
  <si>
    <t>NCHURCH2820</t>
  </si>
  <si>
    <t>선산</t>
  </si>
  <si>
    <t>NCHURCH2830</t>
  </si>
  <si>
    <t>안강</t>
  </si>
  <si>
    <t>NCHURCH3450</t>
  </si>
  <si>
    <t>군위</t>
  </si>
  <si>
    <t>NCHURCH3480</t>
  </si>
  <si>
    <t>울진</t>
  </si>
  <si>
    <t>NCHURCH3490</t>
  </si>
  <si>
    <t>영양</t>
  </si>
  <si>
    <t>NCHURCH3500</t>
  </si>
  <si>
    <t>경남</t>
  </si>
  <si>
    <t>창원</t>
  </si>
  <si>
    <t>NCHURCH2860</t>
  </si>
  <si>
    <t>동창원</t>
  </si>
  <si>
    <t>NCHURCH2870</t>
  </si>
  <si>
    <t>마산</t>
  </si>
  <si>
    <t>NCHURCH2880</t>
  </si>
  <si>
    <t>진주</t>
  </si>
  <si>
    <t>NCHURCH2900</t>
  </si>
  <si>
    <t>진해</t>
  </si>
  <si>
    <t>NCHURCH2910</t>
  </si>
  <si>
    <t>통영</t>
  </si>
  <si>
    <t>NCHURCH2920</t>
  </si>
  <si>
    <t>사천</t>
  </si>
  <si>
    <t>NCHURCH2930</t>
  </si>
  <si>
    <t>김해</t>
  </si>
  <si>
    <t>NCHURCH2950</t>
  </si>
  <si>
    <t>밀양</t>
  </si>
  <si>
    <t>NCHURCH2960</t>
  </si>
  <si>
    <t>양산</t>
  </si>
  <si>
    <t>NCHURCH2970</t>
  </si>
  <si>
    <t>거제</t>
  </si>
  <si>
    <t>NCHURCH2980</t>
  </si>
  <si>
    <t>의령</t>
  </si>
  <si>
    <t>NCHURCH3000</t>
  </si>
  <si>
    <t>함안</t>
  </si>
  <si>
    <t>NCHURCH3010</t>
  </si>
  <si>
    <t>창녕</t>
  </si>
  <si>
    <t>NCHURCH3020</t>
  </si>
  <si>
    <t>경남</t>
    <phoneticPr fontId="3" type="noConversion"/>
  </si>
  <si>
    <t>고성(경남)</t>
    <phoneticPr fontId="3" type="noConversion"/>
  </si>
  <si>
    <t>남해</t>
  </si>
  <si>
    <t>NCHURCH3040</t>
  </si>
  <si>
    <t>산청</t>
  </si>
  <si>
    <t>NCHURCH3050</t>
  </si>
  <si>
    <t>함양</t>
  </si>
  <si>
    <t>NCHURCH3060</t>
  </si>
  <si>
    <t>거창</t>
  </si>
  <si>
    <t>NCHURCH3070</t>
  </si>
  <si>
    <t>합천</t>
  </si>
  <si>
    <t>NCHURCH3080</t>
  </si>
  <si>
    <t>하동</t>
  </si>
  <si>
    <t>NCHURCH3570</t>
  </si>
  <si>
    <t>부산울산</t>
  </si>
  <si>
    <t>부산</t>
  </si>
  <si>
    <t>NCHURCH3110</t>
  </si>
  <si>
    <t>동부산</t>
  </si>
  <si>
    <t>NCHURCH3130</t>
  </si>
  <si>
    <t>서부산</t>
  </si>
  <si>
    <t>NCHURCH3140</t>
  </si>
  <si>
    <t>남부산</t>
  </si>
  <si>
    <t>NCHURCH3150</t>
  </si>
  <si>
    <t>북부산</t>
  </si>
  <si>
    <t>NCHURCH3160</t>
  </si>
  <si>
    <t>울산</t>
  </si>
  <si>
    <t>NCHURCH3240</t>
  </si>
  <si>
    <t>동울산</t>
  </si>
  <si>
    <t>NCHURCH3250</t>
  </si>
  <si>
    <t>울주</t>
  </si>
  <si>
    <t>NCHURCH3260</t>
  </si>
  <si>
    <t>NCHURCH0350</t>
  </si>
  <si>
    <t>NCHURCH1070</t>
  </si>
  <si>
    <t>NCHURCH3030</t>
  </si>
  <si>
    <t>부산울산</t>
    <phoneticPr fontId="3" type="noConversion"/>
  </si>
  <si>
    <t>25년 예배
(1-7월 평균)</t>
    <phoneticPr fontId="3" type="noConversion"/>
  </si>
  <si>
    <t>합계</t>
    <phoneticPr fontId="3" type="noConversion"/>
  </si>
  <si>
    <t>천승_CB1</t>
  </si>
  <si>
    <t>천승_CB2</t>
  </si>
  <si>
    <t>본부(천복궁)</t>
  </si>
  <si>
    <t>신내</t>
  </si>
  <si>
    <t>광진</t>
  </si>
  <si>
    <t>천복궁(2구역)</t>
  </si>
  <si>
    <t>천복궁(3구역)</t>
  </si>
  <si>
    <t>천복궁(1구역)</t>
  </si>
  <si>
    <t>본부(미지정)</t>
  </si>
  <si>
    <t>교회학교(천복궁)</t>
  </si>
  <si>
    <t>천승청년</t>
  </si>
  <si>
    <t>유학생</t>
  </si>
  <si>
    <t>방문자교회(천복궁)</t>
  </si>
  <si>
    <t>안암학사(CARP)</t>
  </si>
  <si>
    <t>신촌학사(CARP)</t>
  </si>
  <si>
    <t>한양학사(CARP)</t>
  </si>
  <si>
    <t>총무부</t>
  </si>
  <si>
    <t>포도나무</t>
  </si>
  <si>
    <t>노원청년</t>
  </si>
  <si>
    <t>광진청년</t>
  </si>
  <si>
    <t>도봉청년</t>
  </si>
  <si>
    <t>청파</t>
  </si>
  <si>
    <t>광화문청년</t>
  </si>
  <si>
    <t>한남국제</t>
  </si>
  <si>
    <t>성동</t>
  </si>
  <si>
    <t>개포</t>
  </si>
  <si>
    <t>서초</t>
  </si>
  <si>
    <t>염창</t>
  </si>
  <si>
    <t>목동</t>
  </si>
  <si>
    <t>강남청년</t>
  </si>
  <si>
    <t>영등포청년</t>
  </si>
  <si>
    <t>강동청년</t>
  </si>
  <si>
    <t>흑석동작청년</t>
  </si>
  <si>
    <t>양천청년</t>
  </si>
  <si>
    <t>부천_CB1</t>
  </si>
  <si>
    <t>미금</t>
  </si>
  <si>
    <t>동구</t>
  </si>
  <si>
    <t>남동구</t>
  </si>
  <si>
    <t>인천청년</t>
  </si>
  <si>
    <t>부평청년</t>
  </si>
  <si>
    <t>구리청년</t>
  </si>
  <si>
    <t>남양주청년</t>
  </si>
  <si>
    <t>일산청년</t>
  </si>
  <si>
    <t>부천청년</t>
  </si>
  <si>
    <t>의정부청년</t>
  </si>
  <si>
    <t>수원_CB1</t>
  </si>
  <si>
    <t>수원</t>
  </si>
  <si>
    <t>중원</t>
  </si>
  <si>
    <t>분당</t>
  </si>
  <si>
    <t>안성청년</t>
  </si>
  <si>
    <t>광명효정</t>
  </si>
  <si>
    <t>수원청년</t>
  </si>
  <si>
    <t>하남청년</t>
  </si>
  <si>
    <t>안산청년</t>
  </si>
  <si>
    <t>용인청년</t>
  </si>
  <si>
    <t>평택청년</t>
  </si>
  <si>
    <t>안양청년</t>
  </si>
  <si>
    <t>춘천_CB1</t>
  </si>
  <si>
    <t>홍천_CB1</t>
  </si>
  <si>
    <t>춘천학사(CARP)</t>
  </si>
  <si>
    <t>주문진</t>
  </si>
  <si>
    <t>서석</t>
  </si>
  <si>
    <t>춘천청년</t>
  </si>
  <si>
    <t>강릉청년</t>
  </si>
  <si>
    <t>원주청년</t>
  </si>
  <si>
    <t>청주학사(CARP)</t>
  </si>
  <si>
    <t>청주청년</t>
  </si>
  <si>
    <t>충주청년</t>
  </si>
  <si>
    <t>영동청년</t>
  </si>
  <si>
    <t>대전중앙_CB1</t>
  </si>
  <si>
    <t>논산_CB1</t>
  </si>
  <si>
    <t>성환</t>
  </si>
  <si>
    <t>광덕</t>
  </si>
  <si>
    <t>대전학사(CARP)</t>
  </si>
  <si>
    <t>선문학사(CARP)</t>
  </si>
  <si>
    <t>천안청년</t>
  </si>
  <si>
    <t>선문대학청년</t>
  </si>
  <si>
    <t>아산청년</t>
  </si>
  <si>
    <t>대전청년</t>
  </si>
  <si>
    <t>유성청년</t>
  </si>
  <si>
    <t>공주청년</t>
  </si>
  <si>
    <t>김제_CB1</t>
  </si>
  <si>
    <t>전주학사(CARP)</t>
  </si>
  <si>
    <t>전주청년</t>
  </si>
  <si>
    <t>익산청년</t>
  </si>
  <si>
    <t>남원청년</t>
  </si>
  <si>
    <t>창원_CB1</t>
  </si>
  <si>
    <t>고성(경남)</t>
  </si>
  <si>
    <t>창원청년</t>
  </si>
  <si>
    <t>동창원청년</t>
  </si>
  <si>
    <t>진주청년</t>
  </si>
  <si>
    <t>부산_CB1</t>
  </si>
  <si>
    <t>부산학사(CARP)</t>
  </si>
  <si>
    <t>부산청년</t>
  </si>
  <si>
    <t>남부산청년</t>
  </si>
  <si>
    <t>울산청년</t>
  </si>
  <si>
    <t>북부산청년</t>
  </si>
  <si>
    <t>천복궁</t>
  </si>
  <si>
    <t>통일재단</t>
  </si>
  <si>
    <t>선교회재단</t>
  </si>
  <si>
    <t>평농</t>
  </si>
  <si>
    <t>아시아포럼</t>
  </si>
  <si>
    <t>피스월드메디칼</t>
  </si>
  <si>
    <t>통일스포츠</t>
  </si>
  <si>
    <t>통일항공</t>
  </si>
  <si>
    <t>선문평화축구단</t>
  </si>
  <si>
    <t>세계평화여성연합</t>
  </si>
  <si>
    <t>한국문화재단</t>
  </si>
  <si>
    <t>유니버설발레단</t>
  </si>
  <si>
    <t>세계평화청년연합</t>
  </si>
  <si>
    <t>선문학원</t>
  </si>
  <si>
    <t>애원복지재단</t>
  </si>
  <si>
    <t>중앙노동경제연구원</t>
  </si>
  <si>
    <t>기관지원본부</t>
  </si>
  <si>
    <t>평일기획</t>
  </si>
  <si>
    <t>세일관광</t>
  </si>
  <si>
    <t>NewYork Church</t>
  </si>
  <si>
    <t>유럽1</t>
  </si>
  <si>
    <t>유럽2</t>
  </si>
  <si>
    <t>아프리카</t>
  </si>
  <si>
    <t>중동</t>
  </si>
  <si>
    <t>아시아</t>
  </si>
  <si>
    <t>남미</t>
  </si>
  <si>
    <t>동북</t>
  </si>
  <si>
    <t>오세아니아</t>
  </si>
  <si>
    <t>북미1</t>
  </si>
  <si>
    <t>북미2</t>
  </si>
  <si>
    <t>일본</t>
  </si>
  <si>
    <t>가정회비후원</t>
  </si>
  <si>
    <t>수원학사(CARP)</t>
  </si>
  <si>
    <t>경남학사(CARP)</t>
  </si>
  <si>
    <t>대학원리연구회(H.Q)</t>
  </si>
  <si>
    <t>장안학사(CARP)</t>
  </si>
  <si>
    <t>인천학사(CARP)</t>
  </si>
  <si>
    <t>서울-서울대(CARP)</t>
  </si>
  <si>
    <t>본부학사(CARP)</t>
  </si>
  <si>
    <t>진주학사(CARP)</t>
  </si>
  <si>
    <t>울릉</t>
  </si>
  <si>
    <t>감포</t>
  </si>
  <si>
    <t>화북</t>
  </si>
  <si>
    <t>새재</t>
  </si>
  <si>
    <t>영해</t>
  </si>
  <si>
    <t>수비</t>
  </si>
  <si>
    <t>진보</t>
  </si>
  <si>
    <t>대구학사(CARP)</t>
  </si>
  <si>
    <t>대구청년</t>
  </si>
  <si>
    <t>경산청년</t>
  </si>
  <si>
    <t>경주청년</t>
  </si>
  <si>
    <t>구미청년</t>
  </si>
  <si>
    <t>광산_CB1</t>
  </si>
  <si>
    <t>함평_CB1</t>
  </si>
  <si>
    <t>여수</t>
  </si>
  <si>
    <t>운남</t>
  </si>
  <si>
    <t>남평</t>
  </si>
  <si>
    <t>청해가든</t>
  </si>
  <si>
    <t>광주학사(CARP)</t>
  </si>
  <si>
    <t>광주청년</t>
  </si>
  <si>
    <t>남광주청년</t>
  </si>
  <si>
    <t>목포청년</t>
  </si>
  <si>
    <t>무안청년</t>
  </si>
  <si>
    <t>해양여수청년</t>
  </si>
  <si>
    <t>순천청년</t>
  </si>
  <si>
    <t>제주청년</t>
  </si>
  <si>
    <t>나주청년</t>
  </si>
  <si>
    <t>광양청년</t>
  </si>
  <si>
    <t>천원_CB1</t>
  </si>
  <si>
    <t>천원_CB2</t>
  </si>
  <si>
    <t>천원궁천원청년</t>
  </si>
  <si>
    <t>상면</t>
  </si>
  <si>
    <t>조종면</t>
  </si>
  <si>
    <t>북면</t>
  </si>
  <si>
    <t>1지구(미지정)</t>
  </si>
  <si>
    <t>2지구(미지정)</t>
  </si>
  <si>
    <t>3지구(미지정)</t>
  </si>
  <si>
    <t>4지구(미지정)</t>
  </si>
  <si>
    <t>5지구(미지정)</t>
  </si>
  <si>
    <t>NEWYORK CH</t>
  </si>
  <si>
    <t>ALBANIA CH</t>
  </si>
  <si>
    <t>ANDORRA CH</t>
  </si>
  <si>
    <t>BELGIUM CH</t>
  </si>
  <si>
    <t>CZECH REP. CH</t>
  </si>
  <si>
    <t>FINLAND CH</t>
  </si>
  <si>
    <t>FRANCE CH</t>
  </si>
  <si>
    <t>GERMANY CH</t>
  </si>
  <si>
    <t>UNITED KINGDOM CH</t>
  </si>
  <si>
    <t>ICELAND CH</t>
  </si>
  <si>
    <t>MACEDONIA CH</t>
  </si>
  <si>
    <t>NETHERLANDS CH</t>
  </si>
  <si>
    <t>NORWAY CH</t>
  </si>
  <si>
    <t>POLAND CH</t>
  </si>
  <si>
    <t>ROMANIA CH</t>
  </si>
  <si>
    <t>SLOVENIA CH</t>
  </si>
  <si>
    <t>SPAIN CH</t>
  </si>
  <si>
    <t>SWEDEN CH</t>
  </si>
  <si>
    <t>AUSTRIA CH</t>
  </si>
  <si>
    <t>ITALY CH</t>
  </si>
  <si>
    <t>SAN MARINO CH</t>
  </si>
  <si>
    <t>SWITZERLAND CH</t>
  </si>
  <si>
    <t>CBCHURCH1002</t>
  </si>
  <si>
    <t>NCHURCH0010</t>
  </si>
  <si>
    <t>NCHURCH0330</t>
  </si>
  <si>
    <t>NCHURCH3660</t>
  </si>
  <si>
    <t>NCHURCH3670</t>
  </si>
  <si>
    <t>NCHURCH3680</t>
  </si>
  <si>
    <t>NCHURCH3690</t>
  </si>
  <si>
    <t>NCHURCH3700</t>
  </si>
  <si>
    <t>NCHURCH3890</t>
  </si>
  <si>
    <t>NCHURCH3900</t>
  </si>
  <si>
    <t>NCHURCH4030</t>
  </si>
  <si>
    <t>NCHURCH4170</t>
  </si>
  <si>
    <t>NCHURCH4260</t>
  </si>
  <si>
    <t>NCHURCH4390</t>
  </si>
  <si>
    <t>NCHURCH4540</t>
  </si>
  <si>
    <t>NCHURCH4550</t>
  </si>
  <si>
    <t>NCHURCH4610</t>
  </si>
  <si>
    <t>NCHURCH4650</t>
  </si>
  <si>
    <t>NCHURCH5070</t>
  </si>
  <si>
    <t>NCHURCH5180</t>
  </si>
  <si>
    <t>NCHURCH5190</t>
  </si>
  <si>
    <t>NCHURCH0400</t>
  </si>
  <si>
    <t>NCHURCH0420</t>
  </si>
  <si>
    <t>NCHURCH0480</t>
  </si>
  <si>
    <t>NCHURCH0590</t>
  </si>
  <si>
    <t>NCHURCH0690</t>
  </si>
  <si>
    <t>NCHURCH4620</t>
  </si>
  <si>
    <t>NCHURCH4630</t>
  </si>
  <si>
    <t>NCHURCH4640</t>
  </si>
  <si>
    <t>NCHURCH4660</t>
  </si>
  <si>
    <t>NCHURCH5060</t>
  </si>
  <si>
    <t>CBCHURCH1003</t>
  </si>
  <si>
    <t>NCHURCH0740</t>
  </si>
  <si>
    <t>NCHURCH0950</t>
  </si>
  <si>
    <t>NCHURCH0960</t>
  </si>
  <si>
    <t>NCHURCH4670</t>
  </si>
  <si>
    <t>NCHURCH4680</t>
  </si>
  <si>
    <t>NCHURCH4690</t>
  </si>
  <si>
    <t>NCHURCH4700</t>
  </si>
  <si>
    <t>NCHURCH4710</t>
  </si>
  <si>
    <t>NCHURCH5080</t>
  </si>
  <si>
    <t>NCHURCH5100</t>
  </si>
  <si>
    <t>CBCHURCH2001</t>
  </si>
  <si>
    <t>NCHURCH1080</t>
  </si>
  <si>
    <t>NCHURCH1090</t>
  </si>
  <si>
    <t>NCHURCH1165</t>
  </si>
  <si>
    <t>NCHURCH4570</t>
  </si>
  <si>
    <t>NCHURCH4720</t>
  </si>
  <si>
    <t>NCHURCH4730</t>
  </si>
  <si>
    <t>NCHURCH4740</t>
  </si>
  <si>
    <t>NCHURCH4750</t>
  </si>
  <si>
    <t>NCHURCH4760</t>
  </si>
  <si>
    <t>NCHURCH5090</t>
  </si>
  <si>
    <t>CBCHURCH2002</t>
  </si>
  <si>
    <t>CBCHURCH2003</t>
  </si>
  <si>
    <t>NCHURCH1540</t>
  </si>
  <si>
    <t>NCHURCH3300</t>
  </si>
  <si>
    <t>NCHURCH3330</t>
  </si>
  <si>
    <t>NCHURCH4770</t>
  </si>
  <si>
    <t>NCHURCH4780</t>
  </si>
  <si>
    <t>NCHURCH4790</t>
  </si>
  <si>
    <t>NCHURCH4340</t>
  </si>
  <si>
    <t>NCHURCH4830</t>
  </si>
  <si>
    <t>NCHURCH4840</t>
  </si>
  <si>
    <t>NCHURCH5120</t>
  </si>
  <si>
    <t>CBCHURCH3001</t>
  </si>
  <si>
    <t>CBCHURCH3002</t>
  </si>
  <si>
    <t>NCHURCH1720</t>
  </si>
  <si>
    <t>NCHURCH3390</t>
  </si>
  <si>
    <t>NCHURCH4200</t>
  </si>
  <si>
    <t>NCHURCH4210</t>
  </si>
  <si>
    <t>NCHURCH4800</t>
  </si>
  <si>
    <t>NCHURCH4810</t>
  </si>
  <si>
    <t>NCHURCH4820</t>
  </si>
  <si>
    <t>NCHURCH4850</t>
  </si>
  <si>
    <t>NCHURCH4860</t>
  </si>
  <si>
    <t>NCHURCH5110</t>
  </si>
  <si>
    <t>CBCHURCH4001</t>
  </si>
  <si>
    <t>NCHURCH4240</t>
  </si>
  <si>
    <t>NCHURCH4870</t>
  </si>
  <si>
    <t>NCHURCH4880</t>
  </si>
  <si>
    <t>NCHURCH5140</t>
  </si>
  <si>
    <t>CBCHURCH5001</t>
  </si>
  <si>
    <t>NCHURCH4990</t>
  </si>
  <si>
    <t>NCHURCH5000</t>
  </si>
  <si>
    <t>NCHURCH5010</t>
  </si>
  <si>
    <t>CBCHURCH5002</t>
  </si>
  <si>
    <t>NCHURCH4310</t>
  </si>
  <si>
    <t>NCHURCH4960</t>
  </si>
  <si>
    <t>NCHURCH4970</t>
  </si>
  <si>
    <t>NCHURCH4980</t>
  </si>
  <si>
    <t>NCHURCH5160</t>
  </si>
  <si>
    <t>NCHURCH3590</t>
  </si>
  <si>
    <t>NCHURCH3600</t>
  </si>
  <si>
    <t>NCHURCH3610</t>
  </si>
  <si>
    <t>NCHURCH3820</t>
  </si>
  <si>
    <t>NCHURCH3830</t>
  </si>
  <si>
    <t>NCHURCH3840</t>
  </si>
  <si>
    <t>NCHURCH3850</t>
  </si>
  <si>
    <t>NCHURCH3860</t>
  </si>
  <si>
    <t>NCHURCH3870</t>
  </si>
  <si>
    <t>NCHURCH3910</t>
  </si>
  <si>
    <t>NCHURCH4060</t>
  </si>
  <si>
    <t>NCHURCH4070</t>
  </si>
  <si>
    <t>NCHURCH4080</t>
  </si>
  <si>
    <t>NCHURCH4090</t>
  </si>
  <si>
    <t>NCHURCH4100</t>
  </si>
  <si>
    <t>NCHURCH4110</t>
  </si>
  <si>
    <t>NCHURCH4120</t>
  </si>
  <si>
    <t>NCHURCH4130</t>
  </si>
  <si>
    <t>NCHURCH4140</t>
  </si>
  <si>
    <t>NCHURCH3630</t>
  </si>
  <si>
    <t>NCHURCH3920</t>
  </si>
  <si>
    <t>NCHURCH3930</t>
  </si>
  <si>
    <t>NCHURCH3940</t>
  </si>
  <si>
    <t>NCHURCH3950</t>
  </si>
  <si>
    <t>NCHURCH3960</t>
  </si>
  <si>
    <t>NCHURCH3970</t>
  </si>
  <si>
    <t>NCHURCH3980</t>
  </si>
  <si>
    <t>NCHURCH3990</t>
  </si>
  <si>
    <t>NCHURCH4000</t>
  </si>
  <si>
    <t>NCHURCH4010</t>
  </si>
  <si>
    <t>NCHURCH4020</t>
  </si>
  <si>
    <t>NCHURCH4040</t>
  </si>
  <si>
    <t>NCHURCH4180</t>
  </si>
  <si>
    <t>NCHURCH4230</t>
  </si>
  <si>
    <t>NCHURCH4280</t>
  </si>
  <si>
    <t>NCHURCH4290</t>
  </si>
  <si>
    <t>NCHURCH4300</t>
  </si>
  <si>
    <t>NCHURCH4350</t>
  </si>
  <si>
    <t>NCHURCH4360</t>
  </si>
  <si>
    <t>NCHURCH4400</t>
  </si>
  <si>
    <t>NCHURCH2840</t>
  </si>
  <si>
    <t>NCHURCH3440</t>
  </si>
  <si>
    <t>NCHURCH3460</t>
  </si>
  <si>
    <t>NCHURCH3470</t>
  </si>
  <si>
    <t>NCHURCH3510</t>
  </si>
  <si>
    <t>NCHURCH3520</t>
  </si>
  <si>
    <t>NCHURCH3530</t>
  </si>
  <si>
    <t>NCHURCH4220</t>
  </si>
  <si>
    <t>NCHURCH5020</t>
  </si>
  <si>
    <t>NCHURCH5030</t>
  </si>
  <si>
    <t>NCHURCH5040</t>
  </si>
  <si>
    <t>NCHURCH5050</t>
  </si>
  <si>
    <t>CBCHURCH4002</t>
  </si>
  <si>
    <t>CBCHURCH4003</t>
  </si>
  <si>
    <t>NCHURCH2380</t>
  </si>
  <si>
    <t>NCHURCH2420</t>
  </si>
  <si>
    <t>NCHURCH3410</t>
  </si>
  <si>
    <t>NCHURCH4270</t>
  </si>
  <si>
    <t>NCHURCH4320</t>
  </si>
  <si>
    <t>NCHURCH4890</t>
  </si>
  <si>
    <t>NCHURCH4900</t>
  </si>
  <si>
    <t>NCHURCH4910</t>
  </si>
  <si>
    <t>NCHURCH4920</t>
  </si>
  <si>
    <t>NCHURCH4930</t>
  </si>
  <si>
    <t>NCHURCH4940</t>
  </si>
  <si>
    <t>NCHURCH4950</t>
  </si>
  <si>
    <t>NCHURCH5130</t>
  </si>
  <si>
    <t>NCHURCH5150</t>
  </si>
  <si>
    <t>CBCHURCH0001</t>
  </si>
  <si>
    <t>CBCHURCH0002</t>
  </si>
  <si>
    <t>NCHURCH0791</t>
  </si>
  <si>
    <t>NCHURCH0792</t>
  </si>
  <si>
    <t>NCHURCH0793</t>
  </si>
  <si>
    <t>NCHURCH0794</t>
  </si>
  <si>
    <t>NCHURCH4490</t>
  </si>
  <si>
    <t>NCHURCH4500</t>
  </si>
  <si>
    <t>NCHURCH4510</t>
  </si>
  <si>
    <t>NCHURCH4520</t>
  </si>
  <si>
    <t>NCHURCH4530</t>
  </si>
  <si>
    <t>WCHURCH00001</t>
  </si>
  <si>
    <t>WCHURCH0690</t>
  </si>
  <si>
    <t>WCHURCH0700</t>
  </si>
  <si>
    <t>WCHURCH0710</t>
  </si>
  <si>
    <t>WCHURCH0750</t>
  </si>
  <si>
    <t>WCHURCH0770</t>
  </si>
  <si>
    <t>WCHURCH0780</t>
  </si>
  <si>
    <t>WCHURCH0790</t>
  </si>
  <si>
    <t>WCHURCH0800</t>
  </si>
  <si>
    <t>WCHURCH0830</t>
  </si>
  <si>
    <t>WCHURCH0870</t>
  </si>
  <si>
    <t>WCHURCH0900</t>
  </si>
  <si>
    <t>WCHURCH0910</t>
  </si>
  <si>
    <t>WCHURCH0920</t>
  </si>
  <si>
    <t>WCHURCH0940</t>
  </si>
  <si>
    <t>WCHURCH0970</t>
  </si>
  <si>
    <t>WCHURCH0980</t>
  </si>
  <si>
    <t>WCHURCH0990</t>
  </si>
  <si>
    <t>WCHURCH1000</t>
  </si>
  <si>
    <t>WCHURCH1010</t>
  </si>
  <si>
    <t>WCHURCH1030</t>
  </si>
  <si>
    <t>WCHURCH1040</t>
  </si>
  <si>
    <t>NCHURCH1550</t>
    <phoneticPr fontId="3" type="noConversion"/>
  </si>
  <si>
    <t>NCHURCH5170</t>
    <phoneticPr fontId="3" type="noConversion"/>
  </si>
  <si>
    <t>CBCHURCH1001</t>
    <phoneticPr fontId="3" type="noConversion"/>
  </si>
  <si>
    <t>홀리마더한을 위한 새 출발 40일 특별활동 참부모론 교육 인원
(2025년 1-7월 평균)</t>
    <phoneticPr fontId="3" type="noConversion"/>
  </si>
  <si>
    <t>순</t>
    <phoneticPr fontId="3" type="noConversion"/>
  </si>
  <si>
    <t>교구</t>
    <phoneticPr fontId="3" type="noConversion"/>
  </si>
  <si>
    <t>인원</t>
    <phoneticPr fontId="3" type="noConversion"/>
  </si>
  <si>
    <t>천원특별</t>
    <phoneticPr fontId="3" type="noConversion"/>
  </si>
  <si>
    <t>서울북부</t>
    <phoneticPr fontId="3" type="noConversion"/>
  </si>
  <si>
    <t>서울남부</t>
    <phoneticPr fontId="3" type="noConversion"/>
  </si>
  <si>
    <t>인천경기북부</t>
    <phoneticPr fontId="3" type="noConversion"/>
  </si>
  <si>
    <t>경기남부</t>
    <phoneticPr fontId="3" type="noConversion"/>
  </si>
  <si>
    <t>강원</t>
    <phoneticPr fontId="3" type="noConversion"/>
  </si>
  <si>
    <t>충북</t>
    <phoneticPr fontId="3" type="noConversion"/>
  </si>
  <si>
    <t>대전충남</t>
    <phoneticPr fontId="3" type="noConversion"/>
  </si>
  <si>
    <t>전북</t>
    <phoneticPr fontId="3" type="noConversion"/>
  </si>
  <si>
    <t>광주전남제주</t>
    <phoneticPr fontId="3" type="noConversion"/>
  </si>
  <si>
    <t>부산울산</t>
    <phoneticPr fontId="3" type="noConversion"/>
  </si>
  <si>
    <t>대구경북</t>
    <phoneticPr fontId="3" type="noConversion"/>
  </si>
  <si>
    <t>경남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</si>
</sst>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5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2" fillId="3" borderId="3" xfId="1" applyFont="1" applyFill="1" applyBorder="1" applyAlignment="1">
      <alignment horizontal="center" vertical="center"/>
    </xf>
    <xf numFmtId="41" fontId="0" fillId="0" borderId="4" xfId="1" applyFont="1" applyBorder="1">
      <alignment vertical="center"/>
    </xf>
    <xf numFmtId="41" fontId="0" fillId="0" borderId="0" xfId="1" applyFont="1">
      <alignment vertical="center"/>
    </xf>
    <xf numFmtId="41" fontId="4" fillId="3" borderId="4" xfId="1" applyFont="1" applyFill="1" applyBorder="1">
      <alignment vertical="center"/>
    </xf>
    <xf numFmtId="41" fontId="2" fillId="3" borderId="13" xfId="1" applyFont="1" applyFill="1" applyBorder="1" applyAlignment="1">
      <alignment horizontal="center" vertical="center"/>
    </xf>
    <xf numFmtId="41" fontId="4" fillId="3" borderId="15" xfId="1" applyFont="1" applyFill="1" applyBorder="1">
      <alignment vertical="center"/>
    </xf>
    <xf numFmtId="41" fontId="5" fillId="4" borderId="18" xfId="1" applyFont="1" applyFill="1" applyBorder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1" fontId="2" fillId="3" borderId="5" xfId="1" applyFont="1" applyFill="1" applyBorder="1" applyAlignment="1">
      <alignment horizontal="center" vertical="center"/>
    </xf>
    <xf numFmtId="41" fontId="4" fillId="4" borderId="2" xfId="1" applyFont="1" applyFill="1" applyBorder="1" applyAlignment="1">
      <alignment horizontal="center" vertical="center" wrapText="1"/>
    </xf>
    <xf numFmtId="41" fontId="4" fillId="4" borderId="4" xfId="1" applyFont="1" applyFill="1" applyBorder="1" applyAlignment="1">
      <alignment horizontal="center" vertical="center"/>
    </xf>
    <xf numFmtId="41" fontId="2" fillId="2" borderId="1" xfId="1" applyFont="1" applyFill="1" applyBorder="1" applyAlignment="1">
      <alignment horizontal="center" vertical="center"/>
    </xf>
    <xf numFmtId="41" fontId="2" fillId="2" borderId="3" xfId="1" applyFont="1" applyFill="1" applyBorder="1" applyAlignment="1">
      <alignment horizontal="center" vertical="center"/>
    </xf>
    <xf numFmtId="41" fontId="2" fillId="2" borderId="6" xfId="1" applyFont="1" applyFill="1" applyBorder="1" applyAlignment="1">
      <alignment horizontal="center" vertical="center"/>
    </xf>
    <xf numFmtId="41" fontId="2" fillId="2" borderId="5" xfId="1" applyFont="1" applyFill="1" applyBorder="1" applyAlignment="1">
      <alignment horizontal="center" vertical="center"/>
    </xf>
    <xf numFmtId="41" fontId="2" fillId="0" borderId="6" xfId="1" applyFont="1" applyBorder="1" applyAlignment="1">
      <alignment horizontal="center" vertical="center"/>
    </xf>
    <xf numFmtId="41" fontId="2" fillId="0" borderId="5" xfId="1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41" fontId="2" fillId="3" borderId="1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tabSelected="1" workbookViewId="0">
      <selection activeCell="G11" sqref="G11"/>
    </sheetView>
  </sheetViews>
  <sheetFormatPr defaultRowHeight="16.5" x14ac:dyDescent="0.3"/>
  <cols>
    <col min="3" max="3" width="16.875" customWidth="1"/>
    <col min="4" max="4" width="17.125" customWidth="1"/>
  </cols>
  <sheetData>
    <row r="2" spans="2:4" x14ac:dyDescent="0.3">
      <c r="B2" s="30" t="s">
        <v>855</v>
      </c>
      <c r="C2" s="30" t="s">
        <v>856</v>
      </c>
      <c r="D2" s="30" t="s">
        <v>857</v>
      </c>
    </row>
    <row r="3" spans="2:4" x14ac:dyDescent="0.3">
      <c r="B3" s="28">
        <v>1</v>
      </c>
      <c r="C3" s="28" t="s">
        <v>858</v>
      </c>
      <c r="D3" s="29">
        <f>교회현황!D9</f>
        <v>717</v>
      </c>
    </row>
    <row r="4" spans="2:4" x14ac:dyDescent="0.3">
      <c r="B4" s="28">
        <v>2</v>
      </c>
      <c r="C4" s="28" t="s">
        <v>859</v>
      </c>
      <c r="D4" s="29">
        <f>교회현황!D23</f>
        <v>2029</v>
      </c>
    </row>
    <row r="5" spans="2:4" x14ac:dyDescent="0.3">
      <c r="B5" s="28">
        <v>3</v>
      </c>
      <c r="C5" s="28" t="s">
        <v>860</v>
      </c>
      <c r="D5" s="29">
        <f>교회현황!D35</f>
        <v>1081</v>
      </c>
    </row>
    <row r="6" spans="2:4" x14ac:dyDescent="0.3">
      <c r="B6" s="28">
        <v>4</v>
      </c>
      <c r="C6" s="28" t="s">
        <v>861</v>
      </c>
      <c r="D6" s="29">
        <f>교회현황!D58</f>
        <v>2011</v>
      </c>
    </row>
    <row r="7" spans="2:4" x14ac:dyDescent="0.3">
      <c r="B7" s="28">
        <v>5</v>
      </c>
      <c r="C7" s="28" t="s">
        <v>862</v>
      </c>
      <c r="D7" s="29">
        <f>교회현황!D77</f>
        <v>2054</v>
      </c>
    </row>
    <row r="8" spans="2:4" x14ac:dyDescent="0.3">
      <c r="B8" s="28">
        <v>6</v>
      </c>
      <c r="C8" s="28" t="s">
        <v>863</v>
      </c>
      <c r="D8" s="29">
        <f>교회현황!D96</f>
        <v>1008</v>
      </c>
    </row>
    <row r="9" spans="2:4" x14ac:dyDescent="0.3">
      <c r="B9" s="28">
        <v>7</v>
      </c>
      <c r="C9" s="28" t="s">
        <v>864</v>
      </c>
      <c r="D9" s="29">
        <f>교회현황!D112</f>
        <v>1063</v>
      </c>
    </row>
    <row r="10" spans="2:4" x14ac:dyDescent="0.3">
      <c r="B10" s="28">
        <v>8</v>
      </c>
      <c r="C10" s="28" t="s">
        <v>865</v>
      </c>
      <c r="D10" s="29">
        <f>교회현황!D134</f>
        <v>1864</v>
      </c>
    </row>
    <row r="11" spans="2:4" x14ac:dyDescent="0.3">
      <c r="B11" s="28">
        <v>9</v>
      </c>
      <c r="C11" s="28" t="s">
        <v>866</v>
      </c>
      <c r="D11" s="29">
        <f>교회현황!D149</f>
        <v>1626</v>
      </c>
    </row>
    <row r="12" spans="2:4" x14ac:dyDescent="0.3">
      <c r="B12" s="28">
        <v>10</v>
      </c>
      <c r="C12" s="28" t="s">
        <v>867</v>
      </c>
      <c r="D12" s="29">
        <f>교회현황!D178</f>
        <v>2387</v>
      </c>
    </row>
    <row r="13" spans="2:4" x14ac:dyDescent="0.3">
      <c r="B13" s="28">
        <v>11</v>
      </c>
      <c r="C13" s="28" t="s">
        <v>869</v>
      </c>
      <c r="D13" s="29">
        <f>교회현황!D207</f>
        <v>1455</v>
      </c>
    </row>
    <row r="14" spans="2:4" x14ac:dyDescent="0.3">
      <c r="B14" s="28">
        <v>12</v>
      </c>
      <c r="C14" s="28" t="s">
        <v>870</v>
      </c>
      <c r="D14" s="29">
        <f>교회현황!D229</f>
        <v>1889</v>
      </c>
    </row>
    <row r="15" spans="2:4" x14ac:dyDescent="0.3">
      <c r="B15" s="28">
        <v>13</v>
      </c>
      <c r="C15" s="28" t="s">
        <v>868</v>
      </c>
      <c r="D15" s="29">
        <f>교회현황!D238</f>
        <v>745</v>
      </c>
    </row>
    <row r="16" spans="2:4" x14ac:dyDescent="0.3">
      <c r="B16" s="28"/>
      <c r="C16" s="28"/>
      <c r="D16" s="29">
        <f>SUM(D3:D15)</f>
        <v>19929</v>
      </c>
    </row>
  </sheetData>
  <phoneticPr fontId="3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9"/>
  <sheetViews>
    <sheetView topLeftCell="A202" zoomScale="70" zoomScaleNormal="70" workbookViewId="0">
      <selection activeCell="F13" sqref="F13"/>
    </sheetView>
  </sheetViews>
  <sheetFormatPr defaultRowHeight="16.5" x14ac:dyDescent="0.3"/>
  <cols>
    <col min="1" max="1" width="16.625" bestFit="1" customWidth="1"/>
    <col min="2" max="2" width="16.125" bestFit="1" customWidth="1"/>
    <col min="3" max="3" width="17.25" hidden="1" customWidth="1"/>
    <col min="4" max="4" width="14.25" style="5" customWidth="1"/>
  </cols>
  <sheetData>
    <row r="1" spans="1:4" x14ac:dyDescent="0.3">
      <c r="A1" s="10" t="s">
        <v>854</v>
      </c>
      <c r="B1" s="11"/>
      <c r="C1" s="11"/>
      <c r="D1" s="12"/>
    </row>
    <row r="2" spans="1:4" ht="17.25" thickBot="1" x14ac:dyDescent="0.35">
      <c r="A2" s="13"/>
      <c r="B2" s="14"/>
      <c r="C2" s="14"/>
      <c r="D2" s="15"/>
    </row>
    <row r="3" spans="1:4" ht="16.5" customHeight="1" x14ac:dyDescent="0.3">
      <c r="A3" s="19" t="s">
        <v>0</v>
      </c>
      <c r="B3" s="21" t="s">
        <v>1</v>
      </c>
      <c r="C3" s="23" t="s">
        <v>2</v>
      </c>
      <c r="D3" s="17" t="s">
        <v>458</v>
      </c>
    </row>
    <row r="4" spans="1:4" ht="16.5" customHeight="1" x14ac:dyDescent="0.3">
      <c r="A4" s="20"/>
      <c r="B4" s="22"/>
      <c r="C4" s="24"/>
      <c r="D4" s="18"/>
    </row>
    <row r="5" spans="1:4" ht="16.5" customHeight="1" x14ac:dyDescent="0.3">
      <c r="A5" s="20"/>
      <c r="B5" s="22"/>
      <c r="C5" s="24"/>
      <c r="D5" s="18"/>
    </row>
    <row r="6" spans="1:4" x14ac:dyDescent="0.3">
      <c r="A6" s="2" t="s">
        <v>3</v>
      </c>
      <c r="B6" s="1" t="s">
        <v>4</v>
      </c>
      <c r="C6" s="1" t="s">
        <v>5</v>
      </c>
      <c r="D6" s="4">
        <f>VLOOKUP(C6,Sheet1!$A$1:$C$414,3,FALSE)</f>
        <v>587</v>
      </c>
    </row>
    <row r="7" spans="1:4" x14ac:dyDescent="0.3">
      <c r="A7" s="2" t="s">
        <v>3</v>
      </c>
      <c r="B7" s="1" t="s">
        <v>6</v>
      </c>
      <c r="C7" s="1" t="s">
        <v>7</v>
      </c>
      <c r="D7" s="4">
        <f>VLOOKUP(C7,Sheet1!$A$1:$C$414,3,FALSE)</f>
        <v>57</v>
      </c>
    </row>
    <row r="8" spans="1:4" x14ac:dyDescent="0.3">
      <c r="A8" s="2" t="s">
        <v>3</v>
      </c>
      <c r="B8" s="1" t="s">
        <v>8</v>
      </c>
      <c r="C8" s="1" t="s">
        <v>9</v>
      </c>
      <c r="D8" s="4">
        <f>VLOOKUP(C8,Sheet1!$A$1:$C$414,3,FALSE)</f>
        <v>73</v>
      </c>
    </row>
    <row r="9" spans="1:4" ht="17.25" x14ac:dyDescent="0.3">
      <c r="A9" s="3" t="s">
        <v>3</v>
      </c>
      <c r="B9" s="16" t="s">
        <v>10</v>
      </c>
      <c r="C9" s="16"/>
      <c r="D9" s="6">
        <f>SUM(D6:D8)</f>
        <v>717</v>
      </c>
    </row>
    <row r="10" spans="1:4" x14ac:dyDescent="0.3">
      <c r="A10" s="2" t="s">
        <v>11</v>
      </c>
      <c r="B10" s="1" t="s">
        <v>12</v>
      </c>
      <c r="C10" s="1"/>
      <c r="D10" s="4">
        <v>911</v>
      </c>
    </row>
    <row r="11" spans="1:4" x14ac:dyDescent="0.3">
      <c r="A11" s="2" t="s">
        <v>11</v>
      </c>
      <c r="B11" s="1" t="s">
        <v>13</v>
      </c>
      <c r="C11" s="1" t="s">
        <v>14</v>
      </c>
      <c r="D11" s="4">
        <f>VLOOKUP(C11,Sheet1!$A$1:$C$414,3,FALSE)</f>
        <v>42</v>
      </c>
    </row>
    <row r="12" spans="1:4" x14ac:dyDescent="0.3">
      <c r="A12" s="2" t="s">
        <v>11</v>
      </c>
      <c r="B12" s="1" t="s">
        <v>15</v>
      </c>
      <c r="C12" s="1" t="s">
        <v>16</v>
      </c>
      <c r="D12" s="4">
        <f>VLOOKUP(C12,Sheet1!$A$1:$C$414,3,FALSE)</f>
        <v>47</v>
      </c>
    </row>
    <row r="13" spans="1:4" x14ac:dyDescent="0.3">
      <c r="A13" s="2" t="s">
        <v>11</v>
      </c>
      <c r="B13" s="1" t="s">
        <v>17</v>
      </c>
      <c r="C13" s="1" t="s">
        <v>18</v>
      </c>
      <c r="D13" s="4">
        <f>VLOOKUP(C13,Sheet1!$A$1:$C$414,3,FALSE)</f>
        <v>77</v>
      </c>
    </row>
    <row r="14" spans="1:4" x14ac:dyDescent="0.3">
      <c r="A14" s="2" t="s">
        <v>11</v>
      </c>
      <c r="B14" s="1" t="s">
        <v>19</v>
      </c>
      <c r="C14" s="1" t="s">
        <v>20</v>
      </c>
      <c r="D14" s="4">
        <f>VLOOKUP(C14,Sheet1!$A$1:$C$414,3,FALSE)</f>
        <v>126</v>
      </c>
    </row>
    <row r="15" spans="1:4" x14ac:dyDescent="0.3">
      <c r="A15" s="2" t="s">
        <v>11</v>
      </c>
      <c r="B15" s="1" t="s">
        <v>21</v>
      </c>
      <c r="C15" s="1" t="s">
        <v>22</v>
      </c>
      <c r="D15" s="4">
        <f>VLOOKUP(C15,Sheet1!$A$1:$C$414,3,FALSE)</f>
        <v>141</v>
      </c>
    </row>
    <row r="16" spans="1:4" x14ac:dyDescent="0.3">
      <c r="A16" s="2" t="s">
        <v>11</v>
      </c>
      <c r="B16" s="1" t="s">
        <v>23</v>
      </c>
      <c r="C16" s="1" t="s">
        <v>24</v>
      </c>
      <c r="D16" s="4">
        <f>VLOOKUP(C16,Sheet1!$A$1:$C$414,3,FALSE)</f>
        <v>17</v>
      </c>
    </row>
    <row r="17" spans="1:4" x14ac:dyDescent="0.3">
      <c r="A17" s="2" t="s">
        <v>11</v>
      </c>
      <c r="B17" s="1" t="s">
        <v>25</v>
      </c>
      <c r="C17" s="1" t="s">
        <v>26</v>
      </c>
      <c r="D17" s="4">
        <f>VLOOKUP(C17,Sheet1!$A$1:$C$414,3,FALSE)</f>
        <v>44</v>
      </c>
    </row>
    <row r="18" spans="1:4" x14ac:dyDescent="0.3">
      <c r="A18" s="2" t="s">
        <v>11</v>
      </c>
      <c r="B18" s="1" t="s">
        <v>27</v>
      </c>
      <c r="C18" s="1" t="s">
        <v>28</v>
      </c>
      <c r="D18" s="4">
        <f>VLOOKUP(C18,Sheet1!$A$1:$C$414,3,FALSE)</f>
        <v>112</v>
      </c>
    </row>
    <row r="19" spans="1:4" x14ac:dyDescent="0.3">
      <c r="A19" s="2" t="s">
        <v>11</v>
      </c>
      <c r="B19" s="1" t="s">
        <v>29</v>
      </c>
      <c r="C19" s="1" t="s">
        <v>30</v>
      </c>
      <c r="D19" s="4">
        <f>VLOOKUP(C19,Sheet1!$A$1:$C$414,3,FALSE)</f>
        <v>67</v>
      </c>
    </row>
    <row r="20" spans="1:4" x14ac:dyDescent="0.3">
      <c r="A20" s="2" t="s">
        <v>11</v>
      </c>
      <c r="B20" s="1" t="s">
        <v>31</v>
      </c>
      <c r="C20" s="1" t="s">
        <v>32</v>
      </c>
      <c r="D20" s="4">
        <f>VLOOKUP(C20,Sheet1!$A$1:$C$414,3,FALSE)</f>
        <v>116</v>
      </c>
    </row>
    <row r="21" spans="1:4" x14ac:dyDescent="0.3">
      <c r="A21" s="2" t="s">
        <v>11</v>
      </c>
      <c r="B21" s="1" t="s">
        <v>33</v>
      </c>
      <c r="C21" s="1" t="s">
        <v>34</v>
      </c>
      <c r="D21" s="4">
        <f>VLOOKUP(C21,Sheet1!$A$1:$C$414,3,FALSE)</f>
        <v>84</v>
      </c>
    </row>
    <row r="22" spans="1:4" x14ac:dyDescent="0.3">
      <c r="A22" s="2" t="s">
        <v>11</v>
      </c>
      <c r="B22" s="1" t="s">
        <v>35</v>
      </c>
      <c r="C22" s="1" t="s">
        <v>454</v>
      </c>
      <c r="D22" s="4">
        <f>VLOOKUP(C22,Sheet1!$A$1:$C$414,3,FALSE)</f>
        <v>245</v>
      </c>
    </row>
    <row r="23" spans="1:4" ht="17.25" x14ac:dyDescent="0.3">
      <c r="A23" s="3" t="s">
        <v>11</v>
      </c>
      <c r="B23" s="16" t="s">
        <v>10</v>
      </c>
      <c r="C23" s="16"/>
      <c r="D23" s="6">
        <f>SUM(D10:D22)</f>
        <v>2029</v>
      </c>
    </row>
    <row r="24" spans="1:4" x14ac:dyDescent="0.3">
      <c r="A24" s="2" t="s">
        <v>36</v>
      </c>
      <c r="B24" s="1" t="s">
        <v>37</v>
      </c>
      <c r="C24" s="1" t="s">
        <v>38</v>
      </c>
      <c r="D24" s="4">
        <f>VLOOKUP(C24,Sheet1!$A$1:$C$414,3,FALSE)</f>
        <v>171</v>
      </c>
    </row>
    <row r="25" spans="1:4" x14ac:dyDescent="0.3">
      <c r="A25" s="2" t="s">
        <v>36</v>
      </c>
      <c r="B25" s="1" t="s">
        <v>39</v>
      </c>
      <c r="C25" s="1" t="s">
        <v>40</v>
      </c>
      <c r="D25" s="4">
        <f>VLOOKUP(C25,Sheet1!$A$1:$C$414,3,FALSE)</f>
        <v>142</v>
      </c>
    </row>
    <row r="26" spans="1:4" x14ac:dyDescent="0.3">
      <c r="A26" s="2" t="s">
        <v>36</v>
      </c>
      <c r="B26" s="1" t="s">
        <v>41</v>
      </c>
      <c r="C26" s="1" t="s">
        <v>42</v>
      </c>
      <c r="D26" s="4">
        <f>VLOOKUP(C26,Sheet1!$A$1:$C$414,3,FALSE)</f>
        <v>32</v>
      </c>
    </row>
    <row r="27" spans="1:4" x14ac:dyDescent="0.3">
      <c r="A27" s="2" t="s">
        <v>36</v>
      </c>
      <c r="B27" s="1" t="s">
        <v>43</v>
      </c>
      <c r="C27" s="1" t="s">
        <v>44</v>
      </c>
      <c r="D27" s="4">
        <f>VLOOKUP(C27,Sheet1!$A$1:$C$414,3,FALSE)</f>
        <v>106</v>
      </c>
    </row>
    <row r="28" spans="1:4" x14ac:dyDescent="0.3">
      <c r="A28" s="2" t="s">
        <v>36</v>
      </c>
      <c r="B28" s="1" t="s">
        <v>45</v>
      </c>
      <c r="C28" s="1" t="s">
        <v>46</v>
      </c>
      <c r="D28" s="4">
        <f>VLOOKUP(C28,Sheet1!$A$1:$C$414,3,FALSE)</f>
        <v>130</v>
      </c>
    </row>
    <row r="29" spans="1:4" x14ac:dyDescent="0.3">
      <c r="A29" s="2" t="s">
        <v>36</v>
      </c>
      <c r="B29" s="1" t="s">
        <v>47</v>
      </c>
      <c r="C29" s="1" t="s">
        <v>48</v>
      </c>
      <c r="D29" s="4">
        <f>VLOOKUP(C29,Sheet1!$A$1:$C$414,3,FALSE)</f>
        <v>131</v>
      </c>
    </row>
    <row r="30" spans="1:4" x14ac:dyDescent="0.3">
      <c r="A30" s="2" t="s">
        <v>36</v>
      </c>
      <c r="B30" s="1" t="s">
        <v>49</v>
      </c>
      <c r="C30" s="1" t="s">
        <v>50</v>
      </c>
      <c r="D30" s="4">
        <f>VLOOKUP(C30,Sheet1!$A$1:$C$414,3,FALSE)</f>
        <v>97</v>
      </c>
    </row>
    <row r="31" spans="1:4" x14ac:dyDescent="0.3">
      <c r="A31" s="2" t="s">
        <v>36</v>
      </c>
      <c r="B31" s="1" t="s">
        <v>51</v>
      </c>
      <c r="C31" s="1" t="s">
        <v>52</v>
      </c>
      <c r="D31" s="4">
        <f>VLOOKUP(C31,Sheet1!$A$1:$C$414,3,FALSE)</f>
        <v>76</v>
      </c>
    </row>
    <row r="32" spans="1:4" x14ac:dyDescent="0.3">
      <c r="A32" s="2" t="s">
        <v>36</v>
      </c>
      <c r="B32" s="1" t="s">
        <v>53</v>
      </c>
      <c r="C32" s="1" t="s">
        <v>54</v>
      </c>
      <c r="D32" s="4">
        <f>VLOOKUP(C32,Sheet1!$A$1:$C$414,3,FALSE)</f>
        <v>53</v>
      </c>
    </row>
    <row r="33" spans="1:4" x14ac:dyDescent="0.3">
      <c r="A33" s="2" t="s">
        <v>36</v>
      </c>
      <c r="B33" s="1" t="s">
        <v>55</v>
      </c>
      <c r="C33" s="1" t="s">
        <v>56</v>
      </c>
      <c r="D33" s="4">
        <f>VLOOKUP(C33,Sheet1!$A$1:$C$414,3,FALSE)</f>
        <v>34</v>
      </c>
    </row>
    <row r="34" spans="1:4" x14ac:dyDescent="0.3">
      <c r="A34" s="2" t="s">
        <v>36</v>
      </c>
      <c r="B34" s="1" t="s">
        <v>57</v>
      </c>
      <c r="C34" s="1" t="s">
        <v>58</v>
      </c>
      <c r="D34" s="4">
        <f>VLOOKUP(C34,Sheet1!$A$1:$C$414,3,FALSE)</f>
        <v>109</v>
      </c>
    </row>
    <row r="35" spans="1:4" ht="17.25" x14ac:dyDescent="0.3">
      <c r="A35" s="3" t="s">
        <v>36</v>
      </c>
      <c r="B35" s="16" t="s">
        <v>10</v>
      </c>
      <c r="C35" s="16"/>
      <c r="D35" s="6">
        <f>SUM(D24:D34)</f>
        <v>1081</v>
      </c>
    </row>
    <row r="36" spans="1:4" x14ac:dyDescent="0.3">
      <c r="A36" s="2" t="s">
        <v>59</v>
      </c>
      <c r="B36" s="1" t="s">
        <v>60</v>
      </c>
      <c r="C36" s="1" t="s">
        <v>61</v>
      </c>
      <c r="D36" s="4">
        <f>VLOOKUP(C36,Sheet1!$A$1:$C$414,3,FALSE)</f>
        <v>304</v>
      </c>
    </row>
    <row r="37" spans="1:4" x14ac:dyDescent="0.3">
      <c r="A37" s="2" t="s">
        <v>59</v>
      </c>
      <c r="B37" s="1" t="s">
        <v>62</v>
      </c>
      <c r="C37" s="1" t="s">
        <v>63</v>
      </c>
      <c r="D37" s="4">
        <f>VLOOKUP(C37,Sheet1!$A$1:$C$414,3,FALSE)</f>
        <v>201</v>
      </c>
    </row>
    <row r="38" spans="1:4" x14ac:dyDescent="0.3">
      <c r="A38" s="2" t="s">
        <v>59</v>
      </c>
      <c r="B38" s="1" t="s">
        <v>64</v>
      </c>
      <c r="C38" s="1" t="s">
        <v>65</v>
      </c>
      <c r="D38" s="4">
        <f>VLOOKUP(C38,Sheet1!$A$1:$C$414,3,FALSE)</f>
        <v>123</v>
      </c>
    </row>
    <row r="39" spans="1:4" x14ac:dyDescent="0.3">
      <c r="A39" s="2" t="s">
        <v>59</v>
      </c>
      <c r="B39" s="1" t="s">
        <v>66</v>
      </c>
      <c r="C39" s="1" t="s">
        <v>67</v>
      </c>
      <c r="D39" s="4">
        <f>VLOOKUP(C39,Sheet1!$A$1:$C$414,3,FALSE)</f>
        <v>54</v>
      </c>
    </row>
    <row r="40" spans="1:4" x14ac:dyDescent="0.3">
      <c r="A40" s="2" t="s">
        <v>59</v>
      </c>
      <c r="B40" s="1" t="s">
        <v>68</v>
      </c>
      <c r="C40" s="1" t="s">
        <v>69</v>
      </c>
      <c r="D40" s="4">
        <f>VLOOKUP(C40,Sheet1!$A$1:$C$414,3,FALSE)</f>
        <v>34</v>
      </c>
    </row>
    <row r="41" spans="1:4" x14ac:dyDescent="0.3">
      <c r="A41" s="2" t="s">
        <v>59</v>
      </c>
      <c r="B41" s="1" t="s">
        <v>70</v>
      </c>
      <c r="C41" s="1" t="s">
        <v>71</v>
      </c>
      <c r="D41" s="4">
        <f>VLOOKUP(C41,Sheet1!$A$1:$C$414,3,FALSE)</f>
        <v>65</v>
      </c>
    </row>
    <row r="42" spans="1:4" x14ac:dyDescent="0.3">
      <c r="A42" s="2" t="s">
        <v>59</v>
      </c>
      <c r="B42" s="1" t="s">
        <v>72</v>
      </c>
      <c r="C42" s="1" t="s">
        <v>73</v>
      </c>
      <c r="D42" s="4">
        <f>VLOOKUP(C42,Sheet1!$A$1:$C$414,3,FALSE)</f>
        <v>12</v>
      </c>
    </row>
    <row r="43" spans="1:4" x14ac:dyDescent="0.3">
      <c r="A43" s="2" t="s">
        <v>59</v>
      </c>
      <c r="B43" s="1" t="s">
        <v>74</v>
      </c>
      <c r="C43" s="1" t="s">
        <v>75</v>
      </c>
      <c r="D43" s="4">
        <f>VLOOKUP(C43,Sheet1!$A$1:$C$414,3,FALSE)</f>
        <v>86</v>
      </c>
    </row>
    <row r="44" spans="1:4" x14ac:dyDescent="0.3">
      <c r="A44" s="2" t="s">
        <v>59</v>
      </c>
      <c r="B44" s="1" t="s">
        <v>76</v>
      </c>
      <c r="C44" s="1" t="s">
        <v>77</v>
      </c>
      <c r="D44" s="4">
        <f>VLOOKUP(C44,Sheet1!$A$1:$C$414,3,FALSE)</f>
        <v>39</v>
      </c>
    </row>
    <row r="45" spans="1:4" x14ac:dyDescent="0.3">
      <c r="A45" s="2" t="s">
        <v>59</v>
      </c>
      <c r="B45" s="1" t="s">
        <v>78</v>
      </c>
      <c r="C45" s="1" t="s">
        <v>79</v>
      </c>
      <c r="D45" s="4">
        <f>VLOOKUP(C45,Sheet1!$A$1:$C$414,3,FALSE)</f>
        <v>100</v>
      </c>
    </row>
    <row r="46" spans="1:4" x14ac:dyDescent="0.3">
      <c r="A46" s="2" t="s">
        <v>59</v>
      </c>
      <c r="B46" s="1" t="s">
        <v>80</v>
      </c>
      <c r="C46" s="1" t="s">
        <v>81</v>
      </c>
      <c r="D46" s="4">
        <f>VLOOKUP(C46,Sheet1!$A$1:$C$414,3,FALSE)</f>
        <v>109</v>
      </c>
    </row>
    <row r="47" spans="1:4" x14ac:dyDescent="0.3">
      <c r="A47" s="2" t="s">
        <v>59</v>
      </c>
      <c r="B47" s="1" t="s">
        <v>82</v>
      </c>
      <c r="C47" s="1" t="s">
        <v>83</v>
      </c>
      <c r="D47" s="4">
        <f>VLOOKUP(C47,Sheet1!$A$1:$C$414,3,FALSE)</f>
        <v>45</v>
      </c>
    </row>
    <row r="48" spans="1:4" x14ac:dyDescent="0.3">
      <c r="A48" s="2" t="s">
        <v>59</v>
      </c>
      <c r="B48" s="1" t="s">
        <v>84</v>
      </c>
      <c r="C48" s="1" t="s">
        <v>85</v>
      </c>
      <c r="D48" s="4">
        <f>VLOOKUP(C48,Sheet1!$A$1:$C$414,3,FALSE)</f>
        <v>34</v>
      </c>
    </row>
    <row r="49" spans="1:4" x14ac:dyDescent="0.3">
      <c r="A49" s="2" t="s">
        <v>59</v>
      </c>
      <c r="B49" s="1" t="s">
        <v>86</v>
      </c>
      <c r="C49" s="1" t="s">
        <v>87</v>
      </c>
      <c r="D49" s="4">
        <f>VLOOKUP(C49,Sheet1!$A$1:$C$414,3,FALSE)</f>
        <v>157</v>
      </c>
    </row>
    <row r="50" spans="1:4" x14ac:dyDescent="0.3">
      <c r="A50" s="2" t="s">
        <v>59</v>
      </c>
      <c r="B50" s="1" t="s">
        <v>88</v>
      </c>
      <c r="C50" s="1" t="s">
        <v>89</v>
      </c>
      <c r="D50" s="4">
        <f>VLOOKUP(C50,Sheet1!$A$1:$C$414,3,FALSE)</f>
        <v>96</v>
      </c>
    </row>
    <row r="51" spans="1:4" x14ac:dyDescent="0.3">
      <c r="A51" s="2" t="s">
        <v>59</v>
      </c>
      <c r="B51" s="1" t="s">
        <v>90</v>
      </c>
      <c r="C51" s="1" t="s">
        <v>91</v>
      </c>
      <c r="D51" s="4">
        <f>VLOOKUP(C51,Sheet1!$A$1:$C$414,3,FALSE)</f>
        <v>93</v>
      </c>
    </row>
    <row r="52" spans="1:4" x14ac:dyDescent="0.3">
      <c r="A52" s="2" t="s">
        <v>59</v>
      </c>
      <c r="B52" s="1" t="s">
        <v>92</v>
      </c>
      <c r="C52" s="1" t="s">
        <v>93</v>
      </c>
      <c r="D52" s="4">
        <f>VLOOKUP(C52,Sheet1!$A$1:$C$414,3,FALSE)</f>
        <v>118</v>
      </c>
    </row>
    <row r="53" spans="1:4" x14ac:dyDescent="0.3">
      <c r="A53" s="2" t="s">
        <v>59</v>
      </c>
      <c r="B53" s="1" t="s">
        <v>94</v>
      </c>
      <c r="C53" s="1" t="s">
        <v>95</v>
      </c>
      <c r="D53" s="4">
        <f>VLOOKUP(C53,Sheet1!$A$1:$C$414,3,FALSE)</f>
        <v>58</v>
      </c>
    </row>
    <row r="54" spans="1:4" x14ac:dyDescent="0.3">
      <c r="A54" s="2" t="s">
        <v>59</v>
      </c>
      <c r="B54" s="1" t="s">
        <v>96</v>
      </c>
      <c r="C54" s="1" t="s">
        <v>97</v>
      </c>
      <c r="D54" s="4">
        <f>VLOOKUP(C54,Sheet1!$A$1:$C$414,3,FALSE)</f>
        <v>13</v>
      </c>
    </row>
    <row r="55" spans="1:4" x14ac:dyDescent="0.3">
      <c r="A55" s="2" t="s">
        <v>59</v>
      </c>
      <c r="B55" s="1" t="s">
        <v>98</v>
      </c>
      <c r="C55" s="1" t="s">
        <v>99</v>
      </c>
      <c r="D55" s="4">
        <f>VLOOKUP(C55,Sheet1!$A$1:$C$414,3,FALSE)</f>
        <v>127</v>
      </c>
    </row>
    <row r="56" spans="1:4" x14ac:dyDescent="0.3">
      <c r="A56" s="2" t="s">
        <v>59</v>
      </c>
      <c r="B56" s="1" t="s">
        <v>100</v>
      </c>
      <c r="C56" s="1" t="s">
        <v>101</v>
      </c>
      <c r="D56" s="4">
        <f>VLOOKUP(C56,Sheet1!$A$1:$C$414,3,FALSE)</f>
        <v>91</v>
      </c>
    </row>
    <row r="57" spans="1:4" x14ac:dyDescent="0.3">
      <c r="A57" s="2" t="s">
        <v>59</v>
      </c>
      <c r="B57" s="1" t="s">
        <v>102</v>
      </c>
      <c r="C57" s="1" t="s">
        <v>103</v>
      </c>
      <c r="D57" s="4">
        <f>VLOOKUP(C57,Sheet1!$A$1:$C$414,3,FALSE)</f>
        <v>52</v>
      </c>
    </row>
    <row r="58" spans="1:4" ht="17.25" x14ac:dyDescent="0.3">
      <c r="A58" s="3" t="s">
        <v>59</v>
      </c>
      <c r="B58" s="16" t="s">
        <v>10</v>
      </c>
      <c r="C58" s="16"/>
      <c r="D58" s="6">
        <f>SUM(D36:D57)</f>
        <v>2011</v>
      </c>
    </row>
    <row r="59" spans="1:4" x14ac:dyDescent="0.3">
      <c r="A59" s="2" t="s">
        <v>104</v>
      </c>
      <c r="B59" s="1" t="s">
        <v>105</v>
      </c>
      <c r="C59" s="1" t="s">
        <v>106</v>
      </c>
      <c r="D59" s="4">
        <f>VLOOKUP(C59,Sheet1!$A$1:$C$414,3,FALSE)</f>
        <v>348</v>
      </c>
    </row>
    <row r="60" spans="1:4" x14ac:dyDescent="0.3">
      <c r="A60" s="2" t="s">
        <v>104</v>
      </c>
      <c r="B60" s="1" t="s">
        <v>107</v>
      </c>
      <c r="C60" s="1" t="s">
        <v>455</v>
      </c>
      <c r="D60" s="4">
        <f>VLOOKUP(C60,Sheet1!$A$1:$C$414,3,FALSE)</f>
        <v>105</v>
      </c>
    </row>
    <row r="61" spans="1:4" x14ac:dyDescent="0.3">
      <c r="A61" s="2" t="s">
        <v>104</v>
      </c>
      <c r="B61" s="1" t="s">
        <v>108</v>
      </c>
      <c r="C61" s="1" t="s">
        <v>109</v>
      </c>
      <c r="D61" s="4">
        <f>VLOOKUP(C61,Sheet1!$A$1:$C$414,3,FALSE)</f>
        <v>65</v>
      </c>
    </row>
    <row r="62" spans="1:4" x14ac:dyDescent="0.3">
      <c r="A62" s="2" t="s">
        <v>104</v>
      </c>
      <c r="B62" s="1" t="s">
        <v>110</v>
      </c>
      <c r="C62" s="1" t="s">
        <v>111</v>
      </c>
      <c r="D62" s="4">
        <f>VLOOKUP(C62,Sheet1!$A$1:$C$414,3,FALSE)</f>
        <v>204</v>
      </c>
    </row>
    <row r="63" spans="1:4" x14ac:dyDescent="0.3">
      <c r="A63" s="2" t="s">
        <v>104</v>
      </c>
      <c r="B63" s="1" t="s">
        <v>112</v>
      </c>
      <c r="C63" s="1" t="s">
        <v>113</v>
      </c>
      <c r="D63" s="4">
        <f>VLOOKUP(C63,Sheet1!$A$1:$C$414,3,FALSE)</f>
        <v>164</v>
      </c>
    </row>
    <row r="64" spans="1:4" x14ac:dyDescent="0.3">
      <c r="A64" s="2" t="s">
        <v>104</v>
      </c>
      <c r="B64" s="1" t="s">
        <v>114</v>
      </c>
      <c r="C64" s="1" t="s">
        <v>115</v>
      </c>
      <c r="D64" s="4">
        <f>VLOOKUP(C64,Sheet1!$A$1:$C$414,3,FALSE)</f>
        <v>113</v>
      </c>
    </row>
    <row r="65" spans="1:4" x14ac:dyDescent="0.3">
      <c r="A65" s="2" t="s">
        <v>104</v>
      </c>
      <c r="B65" s="1" t="s">
        <v>116</v>
      </c>
      <c r="C65" s="1" t="s">
        <v>117</v>
      </c>
      <c r="D65" s="4">
        <f>VLOOKUP(C65,Sheet1!$A$1:$C$414,3,FALSE)</f>
        <v>83</v>
      </c>
    </row>
    <row r="66" spans="1:4" x14ac:dyDescent="0.3">
      <c r="A66" s="2" t="s">
        <v>104</v>
      </c>
      <c r="B66" s="1" t="s">
        <v>118</v>
      </c>
      <c r="C66" s="1" t="s">
        <v>119</v>
      </c>
      <c r="D66" s="4">
        <f>VLOOKUP(C66,Sheet1!$A$1:$C$414,3,FALSE)</f>
        <v>57</v>
      </c>
    </row>
    <row r="67" spans="1:4" x14ac:dyDescent="0.3">
      <c r="A67" s="2" t="s">
        <v>104</v>
      </c>
      <c r="B67" s="1" t="s">
        <v>120</v>
      </c>
      <c r="C67" s="1" t="s">
        <v>121</v>
      </c>
      <c r="D67" s="4">
        <f>VLOOKUP(C67,Sheet1!$A$1:$C$414,3,FALSE)</f>
        <v>73</v>
      </c>
    </row>
    <row r="68" spans="1:4" x14ac:dyDescent="0.3">
      <c r="A68" s="2" t="s">
        <v>104</v>
      </c>
      <c r="B68" s="1" t="s">
        <v>122</v>
      </c>
      <c r="C68" s="1" t="s">
        <v>123</v>
      </c>
      <c r="D68" s="4">
        <f>VLOOKUP(C68,Sheet1!$A$1:$C$414,3,FALSE)</f>
        <v>55</v>
      </c>
    </row>
    <row r="69" spans="1:4" x14ac:dyDescent="0.3">
      <c r="A69" s="2" t="s">
        <v>104</v>
      </c>
      <c r="B69" s="1" t="s">
        <v>124</v>
      </c>
      <c r="C69" s="1" t="s">
        <v>125</v>
      </c>
      <c r="D69" s="4">
        <f>VLOOKUP(C69,Sheet1!$A$1:$C$414,3,FALSE)</f>
        <v>81</v>
      </c>
    </row>
    <row r="70" spans="1:4" x14ac:dyDescent="0.3">
      <c r="A70" s="2" t="s">
        <v>104</v>
      </c>
      <c r="B70" s="1" t="s">
        <v>126</v>
      </c>
      <c r="C70" s="1" t="s">
        <v>127</v>
      </c>
      <c r="D70" s="4">
        <f>VLOOKUP(C70,Sheet1!$A$1:$C$414,3,FALSE)</f>
        <v>47</v>
      </c>
    </row>
    <row r="71" spans="1:4" x14ac:dyDescent="0.3">
      <c r="A71" s="2" t="s">
        <v>104</v>
      </c>
      <c r="B71" s="1" t="s">
        <v>128</v>
      </c>
      <c r="C71" s="1" t="s">
        <v>129</v>
      </c>
      <c r="D71" s="4">
        <f>VLOOKUP(C71,Sheet1!$A$1:$C$414,3,FALSE)</f>
        <v>64</v>
      </c>
    </row>
    <row r="72" spans="1:4" x14ac:dyDescent="0.3">
      <c r="A72" s="2" t="s">
        <v>104</v>
      </c>
      <c r="B72" s="1" t="s">
        <v>130</v>
      </c>
      <c r="C72" s="1" t="s">
        <v>131</v>
      </c>
      <c r="D72" s="4">
        <f>VLOOKUP(C72,Sheet1!$A$1:$C$414,3,FALSE)</f>
        <v>157</v>
      </c>
    </row>
    <row r="73" spans="1:4" x14ac:dyDescent="0.3">
      <c r="A73" s="2" t="s">
        <v>104</v>
      </c>
      <c r="B73" s="1" t="s">
        <v>132</v>
      </c>
      <c r="C73" s="1" t="s">
        <v>133</v>
      </c>
      <c r="D73" s="4">
        <f>VLOOKUP(C73,Sheet1!$A$1:$C$414,3,FALSE)</f>
        <v>237</v>
      </c>
    </row>
    <row r="74" spans="1:4" x14ac:dyDescent="0.3">
      <c r="A74" s="2" t="s">
        <v>104</v>
      </c>
      <c r="B74" s="1" t="s">
        <v>134</v>
      </c>
      <c r="C74" s="1" t="s">
        <v>135</v>
      </c>
      <c r="D74" s="4">
        <f>VLOOKUP(C74,Sheet1!$A$1:$C$414,3,FALSE)</f>
        <v>73</v>
      </c>
    </row>
    <row r="75" spans="1:4" x14ac:dyDescent="0.3">
      <c r="A75" s="2" t="s">
        <v>104</v>
      </c>
      <c r="B75" s="1" t="s">
        <v>136</v>
      </c>
      <c r="C75" s="1" t="s">
        <v>137</v>
      </c>
      <c r="D75" s="4">
        <f>VLOOKUP(C75,Sheet1!$A$1:$C$414,3,FALSE)</f>
        <v>62</v>
      </c>
    </row>
    <row r="76" spans="1:4" x14ac:dyDescent="0.3">
      <c r="A76" s="2" t="s">
        <v>104</v>
      </c>
      <c r="B76" s="1" t="s">
        <v>138</v>
      </c>
      <c r="C76" s="1" t="s">
        <v>139</v>
      </c>
      <c r="D76" s="4">
        <f>VLOOKUP(C76,Sheet1!$A$1:$C$414,3,FALSE)</f>
        <v>66</v>
      </c>
    </row>
    <row r="77" spans="1:4" ht="17.25" x14ac:dyDescent="0.3">
      <c r="A77" s="3" t="s">
        <v>104</v>
      </c>
      <c r="B77" s="16" t="s">
        <v>10</v>
      </c>
      <c r="C77" s="16"/>
      <c r="D77" s="6">
        <f>SUM(D59:D76)</f>
        <v>2054</v>
      </c>
    </row>
    <row r="78" spans="1:4" x14ac:dyDescent="0.3">
      <c r="A78" s="2" t="s">
        <v>140</v>
      </c>
      <c r="B78" s="1" t="s">
        <v>141</v>
      </c>
      <c r="C78" s="1" t="s">
        <v>142</v>
      </c>
      <c r="D78" s="4">
        <f>VLOOKUP(C78,Sheet1!$A$1:$C$414,3,FALSE)</f>
        <v>206</v>
      </c>
    </row>
    <row r="79" spans="1:4" x14ac:dyDescent="0.3">
      <c r="A79" s="2" t="s">
        <v>140</v>
      </c>
      <c r="B79" s="1" t="s">
        <v>143</v>
      </c>
      <c r="C79" s="1" t="s">
        <v>144</v>
      </c>
      <c r="D79" s="4">
        <f>VLOOKUP(C79,Sheet1!$A$1:$C$414,3,FALSE)</f>
        <v>114</v>
      </c>
    </row>
    <row r="80" spans="1:4" x14ac:dyDescent="0.3">
      <c r="A80" s="2" t="s">
        <v>140</v>
      </c>
      <c r="B80" s="1" t="s">
        <v>145</v>
      </c>
      <c r="C80" s="1" t="s">
        <v>146</v>
      </c>
      <c r="D80" s="4">
        <f>VLOOKUP(C80,Sheet1!$A$1:$C$414,3,FALSE)</f>
        <v>46</v>
      </c>
    </row>
    <row r="81" spans="1:4" x14ac:dyDescent="0.3">
      <c r="A81" s="2" t="s">
        <v>140</v>
      </c>
      <c r="B81" s="1" t="s">
        <v>147</v>
      </c>
      <c r="C81" s="1" t="s">
        <v>148</v>
      </c>
      <c r="D81" s="4">
        <f>VLOOKUP(C81,Sheet1!$A$1:$C$414,3,FALSE)</f>
        <v>25</v>
      </c>
    </row>
    <row r="82" spans="1:4" x14ac:dyDescent="0.3">
      <c r="A82" s="2" t="s">
        <v>140</v>
      </c>
      <c r="B82" s="1" t="s">
        <v>149</v>
      </c>
      <c r="C82" s="1" t="s">
        <v>150</v>
      </c>
      <c r="D82" s="4">
        <f>VLOOKUP(C82,Sheet1!$A$1:$C$414,3,FALSE)</f>
        <v>71</v>
      </c>
    </row>
    <row r="83" spans="1:4" x14ac:dyDescent="0.3">
      <c r="A83" s="2" t="s">
        <v>140</v>
      </c>
      <c r="B83" s="1" t="s">
        <v>151</v>
      </c>
      <c r="C83" s="1" t="s">
        <v>152</v>
      </c>
      <c r="D83" s="4">
        <f>VLOOKUP(C83,Sheet1!$A$1:$C$414,3,FALSE)</f>
        <v>38</v>
      </c>
    </row>
    <row r="84" spans="1:4" x14ac:dyDescent="0.3">
      <c r="A84" s="2" t="s">
        <v>140</v>
      </c>
      <c r="B84" s="1" t="s">
        <v>153</v>
      </c>
      <c r="C84" s="1" t="s">
        <v>154</v>
      </c>
      <c r="D84" s="4">
        <f>VLOOKUP(C84,Sheet1!$A$1:$C$414,3,FALSE)</f>
        <v>73</v>
      </c>
    </row>
    <row r="85" spans="1:4" x14ac:dyDescent="0.3">
      <c r="A85" s="2" t="s">
        <v>140</v>
      </c>
      <c r="B85" s="1" t="s">
        <v>155</v>
      </c>
      <c r="C85" s="1" t="s">
        <v>156</v>
      </c>
      <c r="D85" s="4">
        <f>VLOOKUP(C85,Sheet1!$A$1:$C$414,3,FALSE)</f>
        <v>31</v>
      </c>
    </row>
    <row r="86" spans="1:4" x14ac:dyDescent="0.3">
      <c r="A86" s="2" t="s">
        <v>140</v>
      </c>
      <c r="B86" s="1" t="s">
        <v>157</v>
      </c>
      <c r="C86" s="1" t="s">
        <v>158</v>
      </c>
      <c r="D86" s="4">
        <f>VLOOKUP(C86,Sheet1!$A$1:$C$414,3,FALSE)</f>
        <v>31</v>
      </c>
    </row>
    <row r="87" spans="1:4" x14ac:dyDescent="0.3">
      <c r="A87" s="2" t="s">
        <v>140</v>
      </c>
      <c r="B87" s="1" t="s">
        <v>159</v>
      </c>
      <c r="C87" s="1" t="s">
        <v>160</v>
      </c>
      <c r="D87" s="4">
        <f>VLOOKUP(C87,Sheet1!$A$1:$C$414,3,FALSE)</f>
        <v>55</v>
      </c>
    </row>
    <row r="88" spans="1:4" x14ac:dyDescent="0.3">
      <c r="A88" s="2" t="s">
        <v>140</v>
      </c>
      <c r="B88" s="1" t="s">
        <v>161</v>
      </c>
      <c r="C88" s="1" t="s">
        <v>162</v>
      </c>
      <c r="D88" s="4">
        <f>VLOOKUP(C88,Sheet1!$A$1:$C$414,3,FALSE)</f>
        <v>30</v>
      </c>
    </row>
    <row r="89" spans="1:4" x14ac:dyDescent="0.3">
      <c r="A89" s="2" t="s">
        <v>140</v>
      </c>
      <c r="B89" s="1" t="s">
        <v>163</v>
      </c>
      <c r="C89" s="1" t="s">
        <v>164</v>
      </c>
      <c r="D89" s="4">
        <f>VLOOKUP(C89,Sheet1!$A$1:$C$414,3,FALSE)</f>
        <v>65</v>
      </c>
    </row>
    <row r="90" spans="1:4" x14ac:dyDescent="0.3">
      <c r="A90" s="2" t="s">
        <v>140</v>
      </c>
      <c r="B90" s="1" t="s">
        <v>165</v>
      </c>
      <c r="C90" s="1" t="s">
        <v>166</v>
      </c>
      <c r="D90" s="4">
        <f>VLOOKUP(C90,Sheet1!$A$1:$C$414,3,FALSE)</f>
        <v>8</v>
      </c>
    </row>
    <row r="91" spans="1:4" x14ac:dyDescent="0.3">
      <c r="A91" s="2" t="s">
        <v>140</v>
      </c>
      <c r="B91" s="1" t="s">
        <v>167</v>
      </c>
      <c r="C91" s="1" t="s">
        <v>168</v>
      </c>
      <c r="D91" s="4">
        <f>VLOOKUP(C91,Sheet1!$A$1:$C$414,3,FALSE)</f>
        <v>17</v>
      </c>
    </row>
    <row r="92" spans="1:4" x14ac:dyDescent="0.3">
      <c r="A92" s="2" t="s">
        <v>140</v>
      </c>
      <c r="B92" s="1" t="s">
        <v>169</v>
      </c>
      <c r="C92" s="1" t="s">
        <v>170</v>
      </c>
      <c r="D92" s="4">
        <f>VLOOKUP(C92,Sheet1!$A$1:$C$414,3,FALSE)</f>
        <v>46</v>
      </c>
    </row>
    <row r="93" spans="1:4" x14ac:dyDescent="0.3">
      <c r="A93" s="2" t="s">
        <v>140</v>
      </c>
      <c r="B93" s="1" t="s">
        <v>171</v>
      </c>
      <c r="C93" s="1" t="s">
        <v>172</v>
      </c>
      <c r="D93" s="4">
        <f>VLOOKUP(C93,Sheet1!$A$1:$C$414,3,FALSE)</f>
        <v>29</v>
      </c>
    </row>
    <row r="94" spans="1:4" x14ac:dyDescent="0.3">
      <c r="A94" s="2" t="s">
        <v>140</v>
      </c>
      <c r="B94" s="1" t="s">
        <v>173</v>
      </c>
      <c r="C94" s="1" t="s">
        <v>174</v>
      </c>
      <c r="D94" s="4">
        <f>VLOOKUP(C94,Sheet1!$A$1:$C$414,3,FALSE)</f>
        <v>61</v>
      </c>
    </row>
    <row r="95" spans="1:4" x14ac:dyDescent="0.3">
      <c r="A95" s="2" t="s">
        <v>140</v>
      </c>
      <c r="B95" s="1" t="s">
        <v>175</v>
      </c>
      <c r="C95" s="1" t="s">
        <v>176</v>
      </c>
      <c r="D95" s="4">
        <f>VLOOKUP(C95,Sheet1!$A$1:$C$414,3,FALSE)</f>
        <v>62</v>
      </c>
    </row>
    <row r="96" spans="1:4" ht="17.25" x14ac:dyDescent="0.3">
      <c r="A96" s="3" t="s">
        <v>140</v>
      </c>
      <c r="B96" s="16" t="s">
        <v>10</v>
      </c>
      <c r="C96" s="16"/>
      <c r="D96" s="6">
        <f>SUM(D78:D95)</f>
        <v>1008</v>
      </c>
    </row>
    <row r="97" spans="1:4" x14ac:dyDescent="0.3">
      <c r="A97" s="2" t="s">
        <v>177</v>
      </c>
      <c r="B97" s="1" t="s">
        <v>178</v>
      </c>
      <c r="C97" s="1" t="s">
        <v>851</v>
      </c>
      <c r="D97" s="4">
        <f>VLOOKUP(C97,Sheet1!$A$1:$C$414,3,FALSE)</f>
        <v>186</v>
      </c>
    </row>
    <row r="98" spans="1:4" x14ac:dyDescent="0.3">
      <c r="A98" s="2" t="s">
        <v>177</v>
      </c>
      <c r="B98" s="1" t="s">
        <v>180</v>
      </c>
      <c r="C98" s="1" t="s">
        <v>181</v>
      </c>
      <c r="D98" s="4">
        <f>VLOOKUP(C98,Sheet1!$A$1:$C$414,3,FALSE)</f>
        <v>96</v>
      </c>
    </row>
    <row r="99" spans="1:4" x14ac:dyDescent="0.3">
      <c r="A99" s="2" t="s">
        <v>177</v>
      </c>
      <c r="B99" s="1" t="s">
        <v>182</v>
      </c>
      <c r="C99" s="1" t="s">
        <v>183</v>
      </c>
      <c r="D99" s="4">
        <f>VLOOKUP(C99,Sheet1!$A$1:$C$414,3,FALSE)</f>
        <v>23</v>
      </c>
    </row>
    <row r="100" spans="1:4" x14ac:dyDescent="0.3">
      <c r="A100" s="2" t="s">
        <v>177</v>
      </c>
      <c r="B100" s="1" t="s">
        <v>184</v>
      </c>
      <c r="C100" s="1" t="s">
        <v>185</v>
      </c>
      <c r="D100" s="4">
        <f>VLOOKUP(C100,Sheet1!$A$1:$C$414,3,FALSE)</f>
        <v>102</v>
      </c>
    </row>
    <row r="101" spans="1:4" x14ac:dyDescent="0.3">
      <c r="A101" s="2" t="s">
        <v>177</v>
      </c>
      <c r="B101" s="1" t="s">
        <v>186</v>
      </c>
      <c r="C101" s="1" t="s">
        <v>187</v>
      </c>
      <c r="D101" s="4">
        <f>VLOOKUP(C101,Sheet1!$A$1:$C$414,3,FALSE)</f>
        <v>28</v>
      </c>
    </row>
    <row r="102" spans="1:4" x14ac:dyDescent="0.3">
      <c r="A102" s="2" t="s">
        <v>177</v>
      </c>
      <c r="B102" s="1" t="s">
        <v>188</v>
      </c>
      <c r="C102" s="1" t="s">
        <v>189</v>
      </c>
      <c r="D102" s="4">
        <f>VLOOKUP(C102,Sheet1!$A$1:$C$414,3,FALSE)</f>
        <v>62</v>
      </c>
    </row>
    <row r="103" spans="1:4" x14ac:dyDescent="0.3">
      <c r="A103" s="2" t="s">
        <v>177</v>
      </c>
      <c r="B103" s="1" t="s">
        <v>190</v>
      </c>
      <c r="C103" s="1" t="s">
        <v>191</v>
      </c>
      <c r="D103" s="4">
        <f>VLOOKUP(C103,Sheet1!$A$1:$C$414,3,FALSE)</f>
        <v>65</v>
      </c>
    </row>
    <row r="104" spans="1:4" x14ac:dyDescent="0.3">
      <c r="A104" s="2" t="s">
        <v>177</v>
      </c>
      <c r="B104" s="1" t="s">
        <v>192</v>
      </c>
      <c r="C104" s="1" t="s">
        <v>193</v>
      </c>
      <c r="D104" s="4">
        <f>VLOOKUP(C104,Sheet1!$A$1:$C$414,3,FALSE)</f>
        <v>194</v>
      </c>
    </row>
    <row r="105" spans="1:4" x14ac:dyDescent="0.3">
      <c r="A105" s="2" t="s">
        <v>177</v>
      </c>
      <c r="B105" s="1" t="s">
        <v>194</v>
      </c>
      <c r="C105" s="1" t="s">
        <v>195</v>
      </c>
      <c r="D105" s="4">
        <f>VLOOKUP(C105,Sheet1!$A$1:$C$414,3,FALSE)</f>
        <v>62</v>
      </c>
    </row>
    <row r="106" spans="1:4" x14ac:dyDescent="0.3">
      <c r="A106" s="2" t="s">
        <v>177</v>
      </c>
      <c r="B106" s="1" t="s">
        <v>196</v>
      </c>
      <c r="C106" s="1" t="s">
        <v>197</v>
      </c>
      <c r="D106" s="4">
        <f>VLOOKUP(C106,Sheet1!$A$1:$C$414,3,FALSE)</f>
        <v>23</v>
      </c>
    </row>
    <row r="107" spans="1:4" x14ac:dyDescent="0.3">
      <c r="A107" s="2" t="s">
        <v>177</v>
      </c>
      <c r="B107" s="1" t="s">
        <v>198</v>
      </c>
      <c r="C107" s="1" t="s">
        <v>199</v>
      </c>
      <c r="D107" s="4">
        <f>VLOOKUP(C107,Sheet1!$A$1:$C$414,3,FALSE)</f>
        <v>42</v>
      </c>
    </row>
    <row r="108" spans="1:4" x14ac:dyDescent="0.3">
      <c r="A108" s="2" t="s">
        <v>177</v>
      </c>
      <c r="B108" s="1" t="s">
        <v>200</v>
      </c>
      <c r="C108" s="1" t="s">
        <v>201</v>
      </c>
      <c r="D108" s="4">
        <f>VLOOKUP(C108,Sheet1!$A$1:$C$414,3,FALSE)</f>
        <v>55</v>
      </c>
    </row>
    <row r="109" spans="1:4" x14ac:dyDescent="0.3">
      <c r="A109" s="2" t="s">
        <v>177</v>
      </c>
      <c r="B109" s="1" t="s">
        <v>202</v>
      </c>
      <c r="C109" s="1" t="s">
        <v>203</v>
      </c>
      <c r="D109" s="4">
        <f>VLOOKUP(C109,Sheet1!$A$1:$C$414,3,FALSE)</f>
        <v>12</v>
      </c>
    </row>
    <row r="110" spans="1:4" x14ac:dyDescent="0.3">
      <c r="A110" s="2" t="s">
        <v>177</v>
      </c>
      <c r="B110" s="1" t="s">
        <v>204</v>
      </c>
      <c r="C110" s="1" t="s">
        <v>205</v>
      </c>
      <c r="D110" s="4">
        <f>VLOOKUP(C110,Sheet1!$A$1:$C$414,3,FALSE)</f>
        <v>80</v>
      </c>
    </row>
    <row r="111" spans="1:4" x14ac:dyDescent="0.3">
      <c r="A111" s="2" t="s">
        <v>177</v>
      </c>
      <c r="B111" s="1" t="s">
        <v>206</v>
      </c>
      <c r="C111" s="1" t="s">
        <v>207</v>
      </c>
      <c r="D111" s="4">
        <f>VLOOKUP(C111,Sheet1!$A$1:$C$414,3,FALSE)</f>
        <v>33</v>
      </c>
    </row>
    <row r="112" spans="1:4" ht="17.25" x14ac:dyDescent="0.3">
      <c r="A112" s="3" t="s">
        <v>177</v>
      </c>
      <c r="B112" s="16" t="s">
        <v>10</v>
      </c>
      <c r="C112" s="16"/>
      <c r="D112" s="6">
        <f>SUM(D97:D111)</f>
        <v>1063</v>
      </c>
    </row>
    <row r="113" spans="1:4" x14ac:dyDescent="0.3">
      <c r="A113" s="2" t="s">
        <v>208</v>
      </c>
      <c r="B113" s="1" t="s">
        <v>209</v>
      </c>
      <c r="C113" s="1" t="s">
        <v>210</v>
      </c>
      <c r="D113" s="4">
        <f>VLOOKUP(C113,Sheet1!$A$1:$C$414,3,FALSE)</f>
        <v>419</v>
      </c>
    </row>
    <row r="114" spans="1:4" x14ac:dyDescent="0.3">
      <c r="A114" s="2" t="s">
        <v>208</v>
      </c>
      <c r="B114" s="1" t="s">
        <v>211</v>
      </c>
      <c r="C114" s="1" t="s">
        <v>212</v>
      </c>
      <c r="D114" s="4">
        <f>VLOOKUP(C114,Sheet1!$A$1:$C$414,3,FALSE)</f>
        <v>33</v>
      </c>
    </row>
    <row r="115" spans="1:4" x14ac:dyDescent="0.3">
      <c r="A115" s="2" t="s">
        <v>208</v>
      </c>
      <c r="B115" s="1" t="s">
        <v>213</v>
      </c>
      <c r="C115" s="1" t="s">
        <v>214</v>
      </c>
      <c r="D115" s="4">
        <f>VLOOKUP(C115,Sheet1!$A$1:$C$414,3,FALSE)</f>
        <v>261</v>
      </c>
    </row>
    <row r="116" spans="1:4" x14ac:dyDescent="0.3">
      <c r="A116" s="2" t="s">
        <v>208</v>
      </c>
      <c r="B116" s="1" t="s">
        <v>215</v>
      </c>
      <c r="C116" s="1" t="s">
        <v>216</v>
      </c>
      <c r="D116" s="4">
        <f>VLOOKUP(C116,Sheet1!$A$1:$C$414,3,FALSE)</f>
        <v>43</v>
      </c>
    </row>
    <row r="117" spans="1:4" x14ac:dyDescent="0.3">
      <c r="A117" s="2" t="s">
        <v>208</v>
      </c>
      <c r="B117" s="1" t="s">
        <v>217</v>
      </c>
      <c r="C117" s="1" t="s">
        <v>218</v>
      </c>
      <c r="D117" s="4">
        <f>VLOOKUP(C117,Sheet1!$A$1:$C$414,3,FALSE)</f>
        <v>50</v>
      </c>
    </row>
    <row r="118" spans="1:4" x14ac:dyDescent="0.3">
      <c r="A118" s="2" t="s">
        <v>208</v>
      </c>
      <c r="B118" s="1" t="s">
        <v>219</v>
      </c>
      <c r="C118" s="1" t="s">
        <v>220</v>
      </c>
      <c r="D118" s="4">
        <f>VLOOKUP(C118,Sheet1!$A$1:$C$414,3,FALSE)</f>
        <v>68</v>
      </c>
    </row>
    <row r="119" spans="1:4" x14ac:dyDescent="0.3">
      <c r="A119" s="2" t="s">
        <v>208</v>
      </c>
      <c r="B119" s="1" t="s">
        <v>221</v>
      </c>
      <c r="C119" s="1" t="s">
        <v>222</v>
      </c>
      <c r="D119" s="4">
        <f>VLOOKUP(C119,Sheet1!$A$1:$C$414,3,FALSE)</f>
        <v>43</v>
      </c>
    </row>
    <row r="120" spans="1:4" x14ac:dyDescent="0.3">
      <c r="A120" s="2" t="s">
        <v>208</v>
      </c>
      <c r="B120" s="1" t="s">
        <v>223</v>
      </c>
      <c r="C120" s="1" t="s">
        <v>224</v>
      </c>
      <c r="D120" s="4">
        <f>VLOOKUP(C120,Sheet1!$A$1:$C$414,3,FALSE)</f>
        <v>47</v>
      </c>
    </row>
    <row r="121" spans="1:4" x14ac:dyDescent="0.3">
      <c r="A121" s="2" t="s">
        <v>208</v>
      </c>
      <c r="B121" s="1" t="s">
        <v>225</v>
      </c>
      <c r="C121" s="1" t="s">
        <v>226</v>
      </c>
      <c r="D121" s="4">
        <f>VLOOKUP(C121,Sheet1!$A$1:$C$414,3,FALSE)</f>
        <v>22</v>
      </c>
    </row>
    <row r="122" spans="1:4" x14ac:dyDescent="0.3">
      <c r="A122" s="2" t="s">
        <v>208</v>
      </c>
      <c r="B122" s="1" t="s">
        <v>227</v>
      </c>
      <c r="C122" s="1" t="s">
        <v>228</v>
      </c>
      <c r="D122" s="4">
        <f>VLOOKUP(C122,Sheet1!$A$1:$C$414,3,FALSE)</f>
        <v>62</v>
      </c>
    </row>
    <row r="123" spans="1:4" x14ac:dyDescent="0.3">
      <c r="A123" s="2" t="s">
        <v>208</v>
      </c>
      <c r="B123" s="1" t="s">
        <v>229</v>
      </c>
      <c r="C123" s="1" t="s">
        <v>230</v>
      </c>
      <c r="D123" s="4">
        <f>VLOOKUP(C123,Sheet1!$A$1:$C$414,3,FALSE)</f>
        <v>62</v>
      </c>
    </row>
    <row r="124" spans="1:4" x14ac:dyDescent="0.3">
      <c r="A124" s="2" t="s">
        <v>208</v>
      </c>
      <c r="B124" s="1" t="s">
        <v>231</v>
      </c>
      <c r="C124" s="1" t="s">
        <v>232</v>
      </c>
      <c r="D124" s="4">
        <f>VLOOKUP(C124,Sheet1!$A$1:$C$414,3,FALSE)</f>
        <v>25</v>
      </c>
    </row>
    <row r="125" spans="1:4" x14ac:dyDescent="0.3">
      <c r="A125" s="2" t="s">
        <v>208</v>
      </c>
      <c r="B125" s="1" t="s">
        <v>233</v>
      </c>
      <c r="C125" s="1" t="s">
        <v>234</v>
      </c>
      <c r="D125" s="4">
        <f>VLOOKUP(C125,Sheet1!$A$1:$C$414,3,FALSE)</f>
        <v>99</v>
      </c>
    </row>
    <row r="126" spans="1:4" x14ac:dyDescent="0.3">
      <c r="A126" s="2" t="s">
        <v>208</v>
      </c>
      <c r="B126" s="1" t="s">
        <v>235</v>
      </c>
      <c r="C126" s="1" t="s">
        <v>236</v>
      </c>
      <c r="D126" s="4">
        <f>VLOOKUP(C126,Sheet1!$A$1:$C$414,3,FALSE)</f>
        <v>131</v>
      </c>
    </row>
    <row r="127" spans="1:4" x14ac:dyDescent="0.3">
      <c r="A127" s="2" t="s">
        <v>208</v>
      </c>
      <c r="B127" s="1" t="s">
        <v>237</v>
      </c>
      <c r="C127" s="1" t="s">
        <v>238</v>
      </c>
      <c r="D127" s="4">
        <f>VLOOKUP(C127,Sheet1!$A$1:$C$414,3,FALSE)</f>
        <v>16</v>
      </c>
    </row>
    <row r="128" spans="1:4" x14ac:dyDescent="0.3">
      <c r="A128" s="2" t="s">
        <v>208</v>
      </c>
      <c r="B128" s="1" t="s">
        <v>239</v>
      </c>
      <c r="C128" s="1" t="s">
        <v>240</v>
      </c>
      <c r="D128" s="4">
        <f>VLOOKUP(C128,Sheet1!$A$1:$C$414,3,FALSE)</f>
        <v>76</v>
      </c>
    </row>
    <row r="129" spans="1:4" x14ac:dyDescent="0.3">
      <c r="A129" s="2" t="s">
        <v>208</v>
      </c>
      <c r="B129" s="1" t="s">
        <v>241</v>
      </c>
      <c r="C129" s="1" t="s">
        <v>242</v>
      </c>
      <c r="D129" s="4">
        <f>VLOOKUP(C129,Sheet1!$A$1:$C$414,3,FALSE)</f>
        <v>106</v>
      </c>
    </row>
    <row r="130" spans="1:4" x14ac:dyDescent="0.3">
      <c r="A130" s="2" t="s">
        <v>208</v>
      </c>
      <c r="B130" s="1" t="s">
        <v>243</v>
      </c>
      <c r="C130" s="1" t="s">
        <v>244</v>
      </c>
      <c r="D130" s="4">
        <f>VLOOKUP(C130,Sheet1!$A$1:$C$414,3,FALSE)</f>
        <v>147</v>
      </c>
    </row>
    <row r="131" spans="1:4" x14ac:dyDescent="0.3">
      <c r="A131" s="2" t="s">
        <v>208</v>
      </c>
      <c r="B131" s="1" t="s">
        <v>245</v>
      </c>
      <c r="C131" s="1" t="s">
        <v>246</v>
      </c>
      <c r="D131" s="4">
        <f>VLOOKUP(C131,Sheet1!$A$1:$C$414,3,FALSE)</f>
        <v>46</v>
      </c>
    </row>
    <row r="132" spans="1:4" x14ac:dyDescent="0.3">
      <c r="A132" s="2" t="s">
        <v>208</v>
      </c>
      <c r="B132" s="1" t="s">
        <v>247</v>
      </c>
      <c r="C132" s="1" t="s">
        <v>248</v>
      </c>
      <c r="D132" s="4">
        <f>VLOOKUP(C132,Sheet1!$A$1:$C$414,3,FALSE)</f>
        <v>61</v>
      </c>
    </row>
    <row r="133" spans="1:4" x14ac:dyDescent="0.3">
      <c r="A133" s="2" t="s">
        <v>208</v>
      </c>
      <c r="B133" s="1" t="s">
        <v>249</v>
      </c>
      <c r="C133" s="1" t="s">
        <v>250</v>
      </c>
      <c r="D133" s="4">
        <f>VLOOKUP(C133,Sheet1!$A$1:$C$414,3,FALSE)</f>
        <v>47</v>
      </c>
    </row>
    <row r="134" spans="1:4" ht="17.25" x14ac:dyDescent="0.3">
      <c r="A134" s="3" t="s">
        <v>208</v>
      </c>
      <c r="B134" s="16" t="s">
        <v>10</v>
      </c>
      <c r="C134" s="16"/>
      <c r="D134" s="6">
        <f>SUM(D113:D133)</f>
        <v>1864</v>
      </c>
    </row>
    <row r="135" spans="1:4" x14ac:dyDescent="0.3">
      <c r="A135" s="2" t="s">
        <v>251</v>
      </c>
      <c r="B135" s="1" t="s">
        <v>252</v>
      </c>
      <c r="C135" s="1" t="s">
        <v>253</v>
      </c>
      <c r="D135" s="4">
        <f>VLOOKUP(C135,Sheet1!$A$1:$C$414,3,FALSE)</f>
        <v>382</v>
      </c>
    </row>
    <row r="136" spans="1:4" x14ac:dyDescent="0.3">
      <c r="A136" s="2" t="s">
        <v>251</v>
      </c>
      <c r="B136" s="1" t="s">
        <v>254</v>
      </c>
      <c r="C136" s="1" t="s">
        <v>255</v>
      </c>
      <c r="D136" s="4">
        <f>VLOOKUP(C136,Sheet1!$A$1:$C$414,3,FALSE)</f>
        <v>95</v>
      </c>
    </row>
    <row r="137" spans="1:4" x14ac:dyDescent="0.3">
      <c r="A137" s="2" t="s">
        <v>251</v>
      </c>
      <c r="B137" s="1" t="s">
        <v>256</v>
      </c>
      <c r="C137" s="1" t="s">
        <v>257</v>
      </c>
      <c r="D137" s="4">
        <f>VLOOKUP(C137,Sheet1!$A$1:$C$414,3,FALSE)</f>
        <v>235</v>
      </c>
    </row>
    <row r="138" spans="1:4" x14ac:dyDescent="0.3">
      <c r="A138" s="2" t="s">
        <v>251</v>
      </c>
      <c r="B138" s="1" t="s">
        <v>258</v>
      </c>
      <c r="C138" s="1" t="s">
        <v>259</v>
      </c>
      <c r="D138" s="4">
        <f>VLOOKUP(C138,Sheet1!$A$1:$C$414,3,FALSE)</f>
        <v>73</v>
      </c>
    </row>
    <row r="139" spans="1:4" x14ac:dyDescent="0.3">
      <c r="A139" s="2" t="s">
        <v>251</v>
      </c>
      <c r="B139" s="1" t="s">
        <v>260</v>
      </c>
      <c r="C139" s="1" t="s">
        <v>261</v>
      </c>
      <c r="D139" s="4">
        <f>VLOOKUP(C139,Sheet1!$A$1:$C$414,3,FALSE)</f>
        <v>166</v>
      </c>
    </row>
    <row r="140" spans="1:4" x14ac:dyDescent="0.3">
      <c r="A140" s="2" t="s">
        <v>251</v>
      </c>
      <c r="B140" s="1" t="s">
        <v>262</v>
      </c>
      <c r="C140" s="1" t="s">
        <v>263</v>
      </c>
      <c r="D140" s="4">
        <f>VLOOKUP(C140,Sheet1!$A$1:$C$414,3,FALSE)</f>
        <v>123</v>
      </c>
    </row>
    <row r="141" spans="1:4" x14ac:dyDescent="0.3">
      <c r="A141" s="2" t="s">
        <v>251</v>
      </c>
      <c r="B141" s="1" t="s">
        <v>264</v>
      </c>
      <c r="C141" s="1" t="s">
        <v>265</v>
      </c>
      <c r="D141" s="4">
        <f>VLOOKUP(C141,Sheet1!$A$1:$C$414,3,FALSE)</f>
        <v>79</v>
      </c>
    </row>
    <row r="142" spans="1:4" x14ac:dyDescent="0.3">
      <c r="A142" s="2" t="s">
        <v>251</v>
      </c>
      <c r="B142" s="1" t="s">
        <v>266</v>
      </c>
      <c r="C142" s="1" t="s">
        <v>267</v>
      </c>
      <c r="D142" s="4">
        <f>VLOOKUP(C142,Sheet1!$A$1:$C$414,3,FALSE)</f>
        <v>38</v>
      </c>
    </row>
    <row r="143" spans="1:4" x14ac:dyDescent="0.3">
      <c r="A143" s="2" t="s">
        <v>251</v>
      </c>
      <c r="B143" s="1" t="s">
        <v>268</v>
      </c>
      <c r="C143" s="1" t="s">
        <v>269</v>
      </c>
      <c r="D143" s="4">
        <f>VLOOKUP(C143,Sheet1!$A$1:$C$414,3,FALSE)</f>
        <v>107</v>
      </c>
    </row>
    <row r="144" spans="1:4" x14ac:dyDescent="0.3">
      <c r="A144" s="2" t="s">
        <v>251</v>
      </c>
      <c r="B144" s="1" t="s">
        <v>270</v>
      </c>
      <c r="C144" s="1" t="s">
        <v>271</v>
      </c>
      <c r="D144" s="4">
        <f>VLOOKUP(C144,Sheet1!$A$1:$C$414,3,FALSE)</f>
        <v>75</v>
      </c>
    </row>
    <row r="145" spans="1:4" x14ac:dyDescent="0.3">
      <c r="A145" s="2" t="s">
        <v>251</v>
      </c>
      <c r="B145" s="1" t="s">
        <v>272</v>
      </c>
      <c r="C145" s="1" t="s">
        <v>273</v>
      </c>
      <c r="D145" s="4">
        <f>VLOOKUP(C145,Sheet1!$A$1:$C$414,3,FALSE)</f>
        <v>91</v>
      </c>
    </row>
    <row r="146" spans="1:4" x14ac:dyDescent="0.3">
      <c r="A146" s="2" t="s">
        <v>251</v>
      </c>
      <c r="B146" s="1" t="s">
        <v>274</v>
      </c>
      <c r="C146" s="1" t="s">
        <v>275</v>
      </c>
      <c r="D146" s="4">
        <f>VLOOKUP(C146,Sheet1!$A$1:$C$414,3,FALSE)</f>
        <v>74</v>
      </c>
    </row>
    <row r="147" spans="1:4" x14ac:dyDescent="0.3">
      <c r="A147" s="2" t="s">
        <v>251</v>
      </c>
      <c r="B147" s="1" t="s">
        <v>276</v>
      </c>
      <c r="C147" s="1" t="s">
        <v>277</v>
      </c>
      <c r="D147" s="4">
        <f>VLOOKUP(C147,Sheet1!$A$1:$C$414,3,FALSE)</f>
        <v>48</v>
      </c>
    </row>
    <row r="148" spans="1:4" x14ac:dyDescent="0.3">
      <c r="A148" s="2" t="s">
        <v>251</v>
      </c>
      <c r="B148" s="1" t="s">
        <v>278</v>
      </c>
      <c r="C148" s="1" t="s">
        <v>279</v>
      </c>
      <c r="D148" s="4">
        <f>VLOOKUP(C148,Sheet1!$A$1:$C$414,3,FALSE)</f>
        <v>40</v>
      </c>
    </row>
    <row r="149" spans="1:4" ht="17.25" x14ac:dyDescent="0.3">
      <c r="A149" s="3" t="s">
        <v>251</v>
      </c>
      <c r="B149" s="16" t="s">
        <v>10</v>
      </c>
      <c r="C149" s="16"/>
      <c r="D149" s="6">
        <f>SUM(D135:D148)</f>
        <v>1626</v>
      </c>
    </row>
    <row r="150" spans="1:4" x14ac:dyDescent="0.3">
      <c r="A150" s="2" t="s">
        <v>280</v>
      </c>
      <c r="B150" s="1" t="s">
        <v>281</v>
      </c>
      <c r="C150" s="1" t="s">
        <v>282</v>
      </c>
      <c r="D150" s="4">
        <f>VLOOKUP(C150,Sheet1!$A$1:$C$414,3,FALSE)</f>
        <v>114</v>
      </c>
    </row>
    <row r="151" spans="1:4" x14ac:dyDescent="0.3">
      <c r="A151" s="2" t="s">
        <v>280</v>
      </c>
      <c r="B151" s="1" t="s">
        <v>283</v>
      </c>
      <c r="C151" s="1" t="s">
        <v>284</v>
      </c>
      <c r="D151" s="4">
        <f>VLOOKUP(C151,Sheet1!$A$1:$C$414,3,FALSE)</f>
        <v>96</v>
      </c>
    </row>
    <row r="152" spans="1:4" x14ac:dyDescent="0.3">
      <c r="A152" s="2" t="s">
        <v>280</v>
      </c>
      <c r="B152" s="1" t="s">
        <v>285</v>
      </c>
      <c r="C152" s="1" t="s">
        <v>286</v>
      </c>
      <c r="D152" s="4">
        <f>VLOOKUP(C152,Sheet1!$A$1:$C$414,3,FALSE)</f>
        <v>119</v>
      </c>
    </row>
    <row r="153" spans="1:4" x14ac:dyDescent="0.3">
      <c r="A153" s="2" t="s">
        <v>280</v>
      </c>
      <c r="B153" s="1" t="s">
        <v>287</v>
      </c>
      <c r="C153" s="1" t="s">
        <v>288</v>
      </c>
      <c r="D153" s="4">
        <f>VLOOKUP(C153,Sheet1!$A$1:$C$414,3,FALSE)</f>
        <v>114</v>
      </c>
    </row>
    <row r="154" spans="1:4" x14ac:dyDescent="0.3">
      <c r="A154" s="2" t="s">
        <v>280</v>
      </c>
      <c r="B154" s="1" t="s">
        <v>289</v>
      </c>
      <c r="C154" s="1" t="s">
        <v>290</v>
      </c>
      <c r="D154" s="4">
        <f>VLOOKUP(C154,Sheet1!$A$1:$C$414,3,FALSE)</f>
        <v>150</v>
      </c>
    </row>
    <row r="155" spans="1:4" x14ac:dyDescent="0.3">
      <c r="A155" s="2" t="s">
        <v>280</v>
      </c>
      <c r="B155" s="1" t="s">
        <v>291</v>
      </c>
      <c r="C155" s="1" t="s">
        <v>292</v>
      </c>
      <c r="D155" s="4">
        <f>VLOOKUP(C155,Sheet1!$A$1:$C$414,3,FALSE)</f>
        <v>62</v>
      </c>
    </row>
    <row r="156" spans="1:4" x14ac:dyDescent="0.3">
      <c r="A156" s="2" t="s">
        <v>280</v>
      </c>
      <c r="B156" s="1" t="s">
        <v>293</v>
      </c>
      <c r="C156" s="1" t="s">
        <v>294</v>
      </c>
      <c r="D156" s="4">
        <f>VLOOKUP(C156,Sheet1!$A$1:$C$414,3,FALSE)</f>
        <v>83</v>
      </c>
    </row>
    <row r="157" spans="1:4" x14ac:dyDescent="0.3">
      <c r="A157" s="2" t="s">
        <v>280</v>
      </c>
      <c r="B157" s="1" t="s">
        <v>295</v>
      </c>
      <c r="C157" s="1" t="s">
        <v>296</v>
      </c>
      <c r="D157" s="4">
        <f>VLOOKUP(C157,Sheet1!$A$1:$C$414,3,FALSE)</f>
        <v>65</v>
      </c>
    </row>
    <row r="158" spans="1:4" x14ac:dyDescent="0.3">
      <c r="A158" s="2" t="s">
        <v>280</v>
      </c>
      <c r="B158" s="1" t="s">
        <v>297</v>
      </c>
      <c r="C158" s="1" t="s">
        <v>298</v>
      </c>
      <c r="D158" s="4">
        <f>VLOOKUP(C158,Sheet1!$A$1:$C$414,3,FALSE)</f>
        <v>115</v>
      </c>
    </row>
    <row r="159" spans="1:4" x14ac:dyDescent="0.3">
      <c r="A159" s="2" t="s">
        <v>280</v>
      </c>
      <c r="B159" s="1" t="s">
        <v>299</v>
      </c>
      <c r="C159" s="1" t="s">
        <v>300</v>
      </c>
      <c r="D159" s="4">
        <f>VLOOKUP(C159,Sheet1!$A$1:$C$414,3,FALSE)</f>
        <v>50</v>
      </c>
    </row>
    <row r="160" spans="1:4" x14ac:dyDescent="0.3">
      <c r="A160" s="2" t="s">
        <v>280</v>
      </c>
      <c r="B160" s="1" t="s">
        <v>301</v>
      </c>
      <c r="C160" s="1" t="s">
        <v>302</v>
      </c>
      <c r="D160" s="4">
        <f>VLOOKUP(C160,Sheet1!$A$1:$C$414,3,FALSE)</f>
        <v>110</v>
      </c>
    </row>
    <row r="161" spans="1:4" x14ac:dyDescent="0.3">
      <c r="A161" s="2" t="s">
        <v>280</v>
      </c>
      <c r="B161" s="1" t="s">
        <v>303</v>
      </c>
      <c r="C161" s="1" t="s">
        <v>304</v>
      </c>
      <c r="D161" s="4">
        <f>VLOOKUP(C161,Sheet1!$A$1:$C$414,3,FALSE)</f>
        <v>178</v>
      </c>
    </row>
    <row r="162" spans="1:4" x14ac:dyDescent="0.3">
      <c r="A162" s="2" t="s">
        <v>280</v>
      </c>
      <c r="B162" s="1" t="s">
        <v>305</v>
      </c>
      <c r="C162" s="1" t="s">
        <v>306</v>
      </c>
      <c r="D162" s="4">
        <f>VLOOKUP(C162,Sheet1!$A$1:$C$414,3,FALSE)</f>
        <v>80</v>
      </c>
    </row>
    <row r="163" spans="1:4" x14ac:dyDescent="0.3">
      <c r="A163" s="2" t="s">
        <v>280</v>
      </c>
      <c r="B163" s="1" t="s">
        <v>307</v>
      </c>
      <c r="C163" s="1" t="s">
        <v>308</v>
      </c>
      <c r="D163" s="4">
        <f>VLOOKUP(C163,Sheet1!$A$1:$C$414,3,FALSE)</f>
        <v>80</v>
      </c>
    </row>
    <row r="164" spans="1:4" x14ac:dyDescent="0.3">
      <c r="A164" s="2" t="s">
        <v>280</v>
      </c>
      <c r="B164" s="1" t="s">
        <v>309</v>
      </c>
      <c r="C164" s="1" t="s">
        <v>310</v>
      </c>
      <c r="D164" s="4">
        <f>VLOOKUP(C164,Sheet1!$A$1:$C$414,3,FALSE)</f>
        <v>83</v>
      </c>
    </row>
    <row r="165" spans="1:4" x14ac:dyDescent="0.3">
      <c r="A165" s="2" t="s">
        <v>280</v>
      </c>
      <c r="B165" s="1" t="s">
        <v>311</v>
      </c>
      <c r="C165" s="1" t="s">
        <v>312</v>
      </c>
      <c r="D165" s="4">
        <f>VLOOKUP(C165,Sheet1!$A$1:$C$414,3,FALSE)</f>
        <v>63</v>
      </c>
    </row>
    <row r="166" spans="1:4" x14ac:dyDescent="0.3">
      <c r="A166" s="2" t="s">
        <v>280</v>
      </c>
      <c r="B166" s="1" t="s">
        <v>313</v>
      </c>
      <c r="C166" s="1" t="s">
        <v>314</v>
      </c>
      <c r="D166" s="4">
        <f>VLOOKUP(C166,Sheet1!$A$1:$C$414,3,FALSE)</f>
        <v>26</v>
      </c>
    </row>
    <row r="167" spans="1:4" x14ac:dyDescent="0.3">
      <c r="A167" s="2" t="s">
        <v>280</v>
      </c>
      <c r="B167" s="1" t="s">
        <v>315</v>
      </c>
      <c r="C167" s="1" t="s">
        <v>316</v>
      </c>
      <c r="D167" s="4">
        <f>VLOOKUP(C167,Sheet1!$A$1:$C$414,3,FALSE)</f>
        <v>87</v>
      </c>
    </row>
    <row r="168" spans="1:4" x14ac:dyDescent="0.3">
      <c r="A168" s="2" t="s">
        <v>280</v>
      </c>
      <c r="B168" s="1" t="s">
        <v>317</v>
      </c>
      <c r="C168" s="1" t="s">
        <v>318</v>
      </c>
      <c r="D168" s="4">
        <f>VLOOKUP(C168,Sheet1!$A$1:$C$414,3,FALSE)</f>
        <v>35</v>
      </c>
    </row>
    <row r="169" spans="1:4" x14ac:dyDescent="0.3">
      <c r="A169" s="2" t="s">
        <v>280</v>
      </c>
      <c r="B169" s="1" t="s">
        <v>319</v>
      </c>
      <c r="C169" s="1" t="s">
        <v>320</v>
      </c>
      <c r="D169" s="4">
        <f>VLOOKUP(C169,Sheet1!$A$1:$C$414,3,FALSE)</f>
        <v>69</v>
      </c>
    </row>
    <row r="170" spans="1:4" x14ac:dyDescent="0.3">
      <c r="A170" s="2" t="s">
        <v>280</v>
      </c>
      <c r="B170" s="1" t="s">
        <v>321</v>
      </c>
      <c r="C170" s="1" t="s">
        <v>322</v>
      </c>
      <c r="D170" s="4">
        <f>VLOOKUP(C170,Sheet1!$A$1:$C$414,3,FALSE)</f>
        <v>115</v>
      </c>
    </row>
    <row r="171" spans="1:4" x14ac:dyDescent="0.3">
      <c r="A171" s="2" t="s">
        <v>280</v>
      </c>
      <c r="B171" s="1" t="s">
        <v>323</v>
      </c>
      <c r="C171" s="1" t="s">
        <v>324</v>
      </c>
      <c r="D171" s="4">
        <f>VLOOKUP(C171,Sheet1!$A$1:$C$414,3,FALSE)</f>
        <v>34</v>
      </c>
    </row>
    <row r="172" spans="1:4" x14ac:dyDescent="0.3">
      <c r="A172" s="2" t="s">
        <v>280</v>
      </c>
      <c r="B172" s="1" t="s">
        <v>325</v>
      </c>
      <c r="C172" s="1" t="s">
        <v>326</v>
      </c>
      <c r="D172" s="4">
        <f>VLOOKUP(C172,Sheet1!$A$1:$C$414,3,FALSE)</f>
        <v>127</v>
      </c>
    </row>
    <row r="173" spans="1:4" x14ac:dyDescent="0.3">
      <c r="A173" s="2" t="s">
        <v>280</v>
      </c>
      <c r="B173" s="1" t="s">
        <v>327</v>
      </c>
      <c r="C173" s="1" t="s">
        <v>328</v>
      </c>
      <c r="D173" s="4">
        <f>VLOOKUP(C173,Sheet1!$A$1:$C$414,3,FALSE)</f>
        <v>91</v>
      </c>
    </row>
    <row r="174" spans="1:4" x14ac:dyDescent="0.3">
      <c r="A174" s="2" t="s">
        <v>280</v>
      </c>
      <c r="B174" s="1" t="s">
        <v>329</v>
      </c>
      <c r="C174" s="1" t="s">
        <v>330</v>
      </c>
      <c r="D174" s="4">
        <f>VLOOKUP(C174,Sheet1!$A$1:$C$414,3,FALSE)</f>
        <v>163</v>
      </c>
    </row>
    <row r="175" spans="1:4" x14ac:dyDescent="0.3">
      <c r="A175" s="2" t="s">
        <v>280</v>
      </c>
      <c r="B175" s="1" t="s">
        <v>331</v>
      </c>
      <c r="C175" s="1" t="s">
        <v>332</v>
      </c>
      <c r="D175" s="4">
        <f>VLOOKUP(C175,Sheet1!$A$1:$C$414,3,FALSE)</f>
        <v>48</v>
      </c>
    </row>
    <row r="176" spans="1:4" x14ac:dyDescent="0.3">
      <c r="A176" s="2" t="s">
        <v>280</v>
      </c>
      <c r="B176" s="1" t="s">
        <v>333</v>
      </c>
      <c r="C176" s="1" t="s">
        <v>334</v>
      </c>
      <c r="D176" s="4">
        <f>VLOOKUP(C176,Sheet1!$A$1:$C$414,3,FALSE)</f>
        <v>24</v>
      </c>
    </row>
    <row r="177" spans="1:4" x14ac:dyDescent="0.3">
      <c r="A177" s="2" t="s">
        <v>280</v>
      </c>
      <c r="B177" s="1" t="s">
        <v>335</v>
      </c>
      <c r="C177" s="1" t="s">
        <v>336</v>
      </c>
      <c r="D177" s="4">
        <f>VLOOKUP(C177,Sheet1!$A$1:$C$414,3,FALSE)</f>
        <v>6</v>
      </c>
    </row>
    <row r="178" spans="1:4" ht="17.25" x14ac:dyDescent="0.3">
      <c r="A178" s="3" t="s">
        <v>280</v>
      </c>
      <c r="B178" s="16" t="s">
        <v>10</v>
      </c>
      <c r="C178" s="16"/>
      <c r="D178" s="6">
        <f>SUM(D150:D177)</f>
        <v>2387</v>
      </c>
    </row>
    <row r="179" spans="1:4" x14ac:dyDescent="0.3">
      <c r="A179" s="2" t="s">
        <v>337</v>
      </c>
      <c r="B179" s="1" t="s">
        <v>338</v>
      </c>
      <c r="C179" s="1" t="s">
        <v>339</v>
      </c>
      <c r="D179" s="4">
        <f>VLOOKUP(C179,Sheet1!$A$1:$C$414,3,FALSE)</f>
        <v>237</v>
      </c>
    </row>
    <row r="180" spans="1:4" x14ac:dyDescent="0.3">
      <c r="A180" s="2" t="s">
        <v>337</v>
      </c>
      <c r="B180" s="1" t="s">
        <v>340</v>
      </c>
      <c r="C180" s="1" t="s">
        <v>341</v>
      </c>
      <c r="D180" s="4">
        <f>VLOOKUP(C180,Sheet1!$A$1:$C$414,3,FALSE)</f>
        <v>24</v>
      </c>
    </row>
    <row r="181" spans="1:4" x14ac:dyDescent="0.3">
      <c r="A181" s="2" t="s">
        <v>337</v>
      </c>
      <c r="B181" s="1" t="s">
        <v>342</v>
      </c>
      <c r="C181" s="1" t="s">
        <v>343</v>
      </c>
      <c r="D181" s="4">
        <f>VLOOKUP(C181,Sheet1!$A$1:$C$414,3,FALSE)</f>
        <v>38</v>
      </c>
    </row>
    <row r="182" spans="1:4" x14ac:dyDescent="0.3">
      <c r="A182" s="2" t="s">
        <v>337</v>
      </c>
      <c r="B182" s="1" t="s">
        <v>344</v>
      </c>
      <c r="C182" s="1" t="s">
        <v>345</v>
      </c>
      <c r="D182" s="4">
        <f>VLOOKUP(C182,Sheet1!$A$1:$C$414,3,FALSE)</f>
        <v>99</v>
      </c>
    </row>
    <row r="183" spans="1:4" x14ac:dyDescent="0.3">
      <c r="A183" s="2" t="s">
        <v>337</v>
      </c>
      <c r="B183" s="1" t="s">
        <v>346</v>
      </c>
      <c r="C183" s="1" t="s">
        <v>347</v>
      </c>
      <c r="D183" s="4">
        <f>VLOOKUP(C183,Sheet1!$A$1:$C$414,3,FALSE)</f>
        <v>130</v>
      </c>
    </row>
    <row r="184" spans="1:4" x14ac:dyDescent="0.3">
      <c r="A184" s="2" t="s">
        <v>337</v>
      </c>
      <c r="B184" s="1" t="s">
        <v>348</v>
      </c>
      <c r="C184" s="1" t="s">
        <v>349</v>
      </c>
      <c r="D184" s="4">
        <f>VLOOKUP(C184,Sheet1!$A$1:$C$414,3,FALSE)</f>
        <v>79</v>
      </c>
    </row>
    <row r="185" spans="1:4" x14ac:dyDescent="0.3">
      <c r="A185" s="2" t="s">
        <v>337</v>
      </c>
      <c r="B185" s="1" t="s">
        <v>350</v>
      </c>
      <c r="C185" s="1" t="s">
        <v>351</v>
      </c>
      <c r="D185" s="4">
        <f>VLOOKUP(C185,Sheet1!$A$1:$C$414,3,FALSE)</f>
        <v>31</v>
      </c>
    </row>
    <row r="186" spans="1:4" x14ac:dyDescent="0.3">
      <c r="A186" s="2" t="s">
        <v>337</v>
      </c>
      <c r="B186" s="1" t="s">
        <v>352</v>
      </c>
      <c r="C186" s="1" t="s">
        <v>353</v>
      </c>
      <c r="D186" s="4">
        <f>VLOOKUP(C186,Sheet1!$A$1:$C$414,3,FALSE)</f>
        <v>48</v>
      </c>
    </row>
    <row r="187" spans="1:4" x14ac:dyDescent="0.3">
      <c r="A187" s="2" t="s">
        <v>337</v>
      </c>
      <c r="B187" s="1" t="s">
        <v>354</v>
      </c>
      <c r="C187" s="1" t="s">
        <v>355</v>
      </c>
      <c r="D187" s="4">
        <f>VLOOKUP(C187,Sheet1!$A$1:$C$414,3,FALSE)</f>
        <v>53</v>
      </c>
    </row>
    <row r="188" spans="1:4" x14ac:dyDescent="0.3">
      <c r="A188" s="2" t="s">
        <v>337</v>
      </c>
      <c r="B188" s="1" t="s">
        <v>356</v>
      </c>
      <c r="C188" s="1" t="s">
        <v>357</v>
      </c>
      <c r="D188" s="4">
        <f>VLOOKUP(C188,Sheet1!$A$1:$C$414,3,FALSE)</f>
        <v>117</v>
      </c>
    </row>
    <row r="189" spans="1:4" x14ac:dyDescent="0.3">
      <c r="A189" s="2" t="s">
        <v>337</v>
      </c>
      <c r="B189" s="1" t="s">
        <v>358</v>
      </c>
      <c r="C189" s="1" t="s">
        <v>359</v>
      </c>
      <c r="D189" s="4">
        <f>VLOOKUP(C189,Sheet1!$A$1:$C$414,3,FALSE)</f>
        <v>57</v>
      </c>
    </row>
    <row r="190" spans="1:4" x14ac:dyDescent="0.3">
      <c r="A190" s="2" t="s">
        <v>337</v>
      </c>
      <c r="B190" s="1" t="s">
        <v>360</v>
      </c>
      <c r="C190" s="1" t="s">
        <v>361</v>
      </c>
      <c r="D190" s="4">
        <f>VLOOKUP(C190,Sheet1!$A$1:$C$414,3,FALSE)</f>
        <v>51</v>
      </c>
    </row>
    <row r="191" spans="1:4" x14ac:dyDescent="0.3">
      <c r="A191" s="2" t="s">
        <v>337</v>
      </c>
      <c r="B191" s="1" t="s">
        <v>362</v>
      </c>
      <c r="C191" s="1" t="s">
        <v>363</v>
      </c>
      <c r="D191" s="4">
        <f>VLOOKUP(C191,Sheet1!$A$1:$C$414,3,FALSE)</f>
        <v>45</v>
      </c>
    </row>
    <row r="192" spans="1:4" x14ac:dyDescent="0.3">
      <c r="A192" s="2" t="s">
        <v>337</v>
      </c>
      <c r="B192" s="1" t="s">
        <v>364</v>
      </c>
      <c r="C192" s="1" t="s">
        <v>365</v>
      </c>
      <c r="D192" s="4">
        <f>VLOOKUP(C192,Sheet1!$A$1:$C$414,3,FALSE)</f>
        <v>34</v>
      </c>
    </row>
    <row r="193" spans="1:4" x14ac:dyDescent="0.3">
      <c r="A193" s="2" t="s">
        <v>337</v>
      </c>
      <c r="B193" s="1" t="s">
        <v>366</v>
      </c>
      <c r="C193" s="1" t="s">
        <v>367</v>
      </c>
      <c r="D193" s="4">
        <f>VLOOKUP(C193,Sheet1!$A$1:$C$414,3,FALSE)</f>
        <v>16</v>
      </c>
    </row>
    <row r="194" spans="1:4" x14ac:dyDescent="0.3">
      <c r="A194" s="2" t="s">
        <v>337</v>
      </c>
      <c r="B194" s="1" t="s">
        <v>368</v>
      </c>
      <c r="C194" s="1" t="s">
        <v>369</v>
      </c>
      <c r="D194" s="4">
        <f>VLOOKUP(C194,Sheet1!$A$1:$C$414,3,FALSE)</f>
        <v>20</v>
      </c>
    </row>
    <row r="195" spans="1:4" x14ac:dyDescent="0.3">
      <c r="A195" s="2" t="s">
        <v>337</v>
      </c>
      <c r="B195" s="1" t="s">
        <v>370</v>
      </c>
      <c r="C195" s="1" t="s">
        <v>371</v>
      </c>
      <c r="D195" s="4">
        <f>VLOOKUP(C195,Sheet1!$A$1:$C$414,3,FALSE)</f>
        <v>72</v>
      </c>
    </row>
    <row r="196" spans="1:4" x14ac:dyDescent="0.3">
      <c r="A196" s="2" t="s">
        <v>337</v>
      </c>
      <c r="B196" s="1" t="s">
        <v>372</v>
      </c>
      <c r="C196" s="1" t="s">
        <v>373</v>
      </c>
      <c r="D196" s="4">
        <f>VLOOKUP(C196,Sheet1!$A$1:$C$414,3,FALSE)</f>
        <v>28</v>
      </c>
    </row>
    <row r="197" spans="1:4" x14ac:dyDescent="0.3">
      <c r="A197" s="2" t="s">
        <v>337</v>
      </c>
      <c r="B197" s="1" t="s">
        <v>374</v>
      </c>
      <c r="C197" s="1" t="s">
        <v>375</v>
      </c>
      <c r="D197" s="4">
        <f>VLOOKUP(C197,Sheet1!$A$1:$C$414,3,FALSE)</f>
        <v>2</v>
      </c>
    </row>
    <row r="198" spans="1:4" x14ac:dyDescent="0.3">
      <c r="A198" s="2" t="s">
        <v>337</v>
      </c>
      <c r="B198" s="1" t="s">
        <v>376</v>
      </c>
      <c r="C198" s="1" t="s">
        <v>377</v>
      </c>
      <c r="D198" s="4">
        <f>VLOOKUP(C198,Sheet1!$A$1:$C$414,3,FALSE)</f>
        <v>67</v>
      </c>
    </row>
    <row r="199" spans="1:4" x14ac:dyDescent="0.3">
      <c r="A199" s="2" t="s">
        <v>337</v>
      </c>
      <c r="B199" s="1" t="s">
        <v>378</v>
      </c>
      <c r="C199" s="1" t="s">
        <v>379</v>
      </c>
      <c r="D199" s="4">
        <f>VLOOKUP(C199,Sheet1!$A$1:$C$414,3,FALSE)</f>
        <v>35</v>
      </c>
    </row>
    <row r="200" spans="1:4" x14ac:dyDescent="0.3">
      <c r="A200" s="2" t="s">
        <v>337</v>
      </c>
      <c r="B200" s="1" t="s">
        <v>380</v>
      </c>
      <c r="C200" s="1" t="s">
        <v>381</v>
      </c>
      <c r="D200" s="4">
        <f>VLOOKUP(C200,Sheet1!$A$1:$C$414,3,FALSE)</f>
        <v>32</v>
      </c>
    </row>
    <row r="201" spans="1:4" x14ac:dyDescent="0.3">
      <c r="A201" s="2" t="s">
        <v>337</v>
      </c>
      <c r="B201" s="1" t="s">
        <v>382</v>
      </c>
      <c r="C201" s="1" t="s">
        <v>383</v>
      </c>
      <c r="D201" s="4">
        <f>VLOOKUP(C201,Sheet1!$A$1:$C$414,3,FALSE)</f>
        <v>15</v>
      </c>
    </row>
    <row r="202" spans="1:4" x14ac:dyDescent="0.3">
      <c r="A202" s="2" t="s">
        <v>337</v>
      </c>
      <c r="B202" s="1" t="s">
        <v>384</v>
      </c>
      <c r="C202" s="1" t="s">
        <v>385</v>
      </c>
      <c r="D202" s="4">
        <f>VLOOKUP(C202,Sheet1!$A$1:$C$414,3,FALSE)</f>
        <v>37</v>
      </c>
    </row>
    <row r="203" spans="1:4" x14ac:dyDescent="0.3">
      <c r="A203" s="2" t="s">
        <v>337</v>
      </c>
      <c r="B203" s="1" t="s">
        <v>386</v>
      </c>
      <c r="C203" s="1" t="s">
        <v>387</v>
      </c>
      <c r="D203" s="4">
        <f>VLOOKUP(C203,Sheet1!$A$1:$C$414,3,FALSE)</f>
        <v>11</v>
      </c>
    </row>
    <row r="204" spans="1:4" x14ac:dyDescent="0.3">
      <c r="A204" s="2" t="s">
        <v>337</v>
      </c>
      <c r="B204" s="1" t="s">
        <v>388</v>
      </c>
      <c r="C204" s="1" t="s">
        <v>389</v>
      </c>
      <c r="D204" s="4">
        <f>VLOOKUP(C204,Sheet1!$A$1:$C$414,3,FALSE)</f>
        <v>11</v>
      </c>
    </row>
    <row r="205" spans="1:4" x14ac:dyDescent="0.3">
      <c r="A205" s="2" t="s">
        <v>337</v>
      </c>
      <c r="B205" s="1" t="s">
        <v>390</v>
      </c>
      <c r="C205" s="1" t="s">
        <v>391</v>
      </c>
      <c r="D205" s="4">
        <f>VLOOKUP(C205,Sheet1!$A$1:$C$414,3,FALSE)</f>
        <v>51</v>
      </c>
    </row>
    <row r="206" spans="1:4" x14ac:dyDescent="0.3">
      <c r="A206" s="2" t="s">
        <v>337</v>
      </c>
      <c r="B206" s="1" t="s">
        <v>392</v>
      </c>
      <c r="C206" s="1" t="s">
        <v>393</v>
      </c>
      <c r="D206" s="4">
        <f>VLOOKUP(C206,Sheet1!$A$1:$C$414,3,FALSE)</f>
        <v>15</v>
      </c>
    </row>
    <row r="207" spans="1:4" ht="17.25" x14ac:dyDescent="0.3">
      <c r="A207" s="3" t="s">
        <v>337</v>
      </c>
      <c r="B207" s="16" t="s">
        <v>10</v>
      </c>
      <c r="C207" s="16"/>
      <c r="D207" s="6">
        <f>SUM(D179:D206)</f>
        <v>1455</v>
      </c>
    </row>
    <row r="208" spans="1:4" x14ac:dyDescent="0.3">
      <c r="A208" s="2" t="s">
        <v>394</v>
      </c>
      <c r="B208" s="1" t="s">
        <v>395</v>
      </c>
      <c r="C208" s="1" t="s">
        <v>396</v>
      </c>
      <c r="D208" s="4">
        <f>VLOOKUP(C208,Sheet1!$A$1:$C$414,3,FALSE)</f>
        <v>672</v>
      </c>
    </row>
    <row r="209" spans="1:4" x14ac:dyDescent="0.3">
      <c r="A209" s="2" t="s">
        <v>394</v>
      </c>
      <c r="B209" s="1" t="s">
        <v>397</v>
      </c>
      <c r="C209" s="1" t="s">
        <v>398</v>
      </c>
      <c r="D209" s="4">
        <f>VLOOKUP(C209,Sheet1!$A$1:$C$414,3,FALSE)</f>
        <v>129</v>
      </c>
    </row>
    <row r="210" spans="1:4" x14ac:dyDescent="0.3">
      <c r="A210" s="2" t="s">
        <v>394</v>
      </c>
      <c r="B210" s="1" t="s">
        <v>399</v>
      </c>
      <c r="C210" s="1" t="s">
        <v>400</v>
      </c>
      <c r="D210" s="4">
        <f>VLOOKUP(C210,Sheet1!$A$1:$C$414,3,FALSE)</f>
        <v>152</v>
      </c>
    </row>
    <row r="211" spans="1:4" x14ac:dyDescent="0.3">
      <c r="A211" s="2" t="s">
        <v>394</v>
      </c>
      <c r="B211" s="1" t="s">
        <v>401</v>
      </c>
      <c r="C211" s="1" t="s">
        <v>402</v>
      </c>
      <c r="D211" s="4">
        <f>VLOOKUP(C211,Sheet1!$A$1:$C$414,3,FALSE)</f>
        <v>109</v>
      </c>
    </row>
    <row r="212" spans="1:4" x14ac:dyDescent="0.3">
      <c r="A212" s="2" t="s">
        <v>394</v>
      </c>
      <c r="B212" s="1" t="s">
        <v>403</v>
      </c>
      <c r="C212" s="1" t="s">
        <v>404</v>
      </c>
      <c r="D212" s="4">
        <f>VLOOKUP(C212,Sheet1!$A$1:$C$414,3,FALSE)</f>
        <v>22</v>
      </c>
    </row>
    <row r="213" spans="1:4" x14ac:dyDescent="0.3">
      <c r="A213" s="2" t="s">
        <v>394</v>
      </c>
      <c r="B213" s="1" t="s">
        <v>405</v>
      </c>
      <c r="C213" s="1" t="s">
        <v>406</v>
      </c>
      <c r="D213" s="4">
        <f>VLOOKUP(C213,Sheet1!$A$1:$C$414,3,FALSE)</f>
        <v>40</v>
      </c>
    </row>
    <row r="214" spans="1:4" x14ac:dyDescent="0.3">
      <c r="A214" s="2" t="s">
        <v>394</v>
      </c>
      <c r="B214" s="1" t="s">
        <v>407</v>
      </c>
      <c r="C214" s="1" t="s">
        <v>408</v>
      </c>
      <c r="D214" s="4">
        <f>VLOOKUP(C214,Sheet1!$A$1:$C$414,3,FALSE)</f>
        <v>69</v>
      </c>
    </row>
    <row r="215" spans="1:4" x14ac:dyDescent="0.3">
      <c r="A215" s="2" t="s">
        <v>394</v>
      </c>
      <c r="B215" s="1" t="s">
        <v>409</v>
      </c>
      <c r="C215" s="1" t="s">
        <v>410</v>
      </c>
      <c r="D215" s="4">
        <f>VLOOKUP(C215,Sheet1!$A$1:$C$414,3,FALSE)</f>
        <v>134</v>
      </c>
    </row>
    <row r="216" spans="1:4" x14ac:dyDescent="0.3">
      <c r="A216" s="2" t="s">
        <v>394</v>
      </c>
      <c r="B216" s="1" t="s">
        <v>411</v>
      </c>
      <c r="C216" s="1" t="s">
        <v>412</v>
      </c>
      <c r="D216" s="4">
        <f>VLOOKUP(C216,Sheet1!$A$1:$C$414,3,FALSE)</f>
        <v>61</v>
      </c>
    </row>
    <row r="217" spans="1:4" x14ac:dyDescent="0.3">
      <c r="A217" s="2" t="s">
        <v>394</v>
      </c>
      <c r="B217" s="1" t="s">
        <v>413</v>
      </c>
      <c r="C217" s="1" t="s">
        <v>414</v>
      </c>
      <c r="D217" s="4">
        <f>VLOOKUP(C217,Sheet1!$A$1:$C$414,3,FALSE)</f>
        <v>37</v>
      </c>
    </row>
    <row r="218" spans="1:4" x14ac:dyDescent="0.3">
      <c r="A218" s="2" t="s">
        <v>394</v>
      </c>
      <c r="B218" s="1" t="s">
        <v>415</v>
      </c>
      <c r="C218" s="1" t="s">
        <v>416</v>
      </c>
      <c r="D218" s="4">
        <f>VLOOKUP(C218,Sheet1!$A$1:$C$414,3,FALSE)</f>
        <v>74</v>
      </c>
    </row>
    <row r="219" spans="1:4" x14ac:dyDescent="0.3">
      <c r="A219" s="2" t="s">
        <v>394</v>
      </c>
      <c r="B219" s="1" t="s">
        <v>417</v>
      </c>
      <c r="C219" s="1" t="s">
        <v>418</v>
      </c>
      <c r="D219" s="4">
        <f>VLOOKUP(C219,Sheet1!$A$1:$C$414,3,FALSE)</f>
        <v>26</v>
      </c>
    </row>
    <row r="220" spans="1:4" x14ac:dyDescent="0.3">
      <c r="A220" s="2" t="s">
        <v>394</v>
      </c>
      <c r="B220" s="1" t="s">
        <v>419</v>
      </c>
      <c r="C220" s="1" t="s">
        <v>420</v>
      </c>
      <c r="D220" s="4">
        <f>VLOOKUP(C220,Sheet1!$A$1:$C$414,3,FALSE)</f>
        <v>31</v>
      </c>
    </row>
    <row r="221" spans="1:4" x14ac:dyDescent="0.3">
      <c r="A221" s="2" t="s">
        <v>394</v>
      </c>
      <c r="B221" s="1" t="s">
        <v>421</v>
      </c>
      <c r="C221" s="1" t="s">
        <v>422</v>
      </c>
      <c r="D221" s="4">
        <f>VLOOKUP(C221,Sheet1!$A$1:$C$414,3,FALSE)</f>
        <v>18</v>
      </c>
    </row>
    <row r="222" spans="1:4" x14ac:dyDescent="0.3">
      <c r="A222" s="2" t="s">
        <v>423</v>
      </c>
      <c r="B222" s="1" t="s">
        <v>424</v>
      </c>
      <c r="C222" s="1" t="s">
        <v>456</v>
      </c>
      <c r="D222" s="4">
        <f>VLOOKUP(C222,Sheet1!$A$1:$C$414,3,FALSE)</f>
        <v>40</v>
      </c>
    </row>
    <row r="223" spans="1:4" x14ac:dyDescent="0.3">
      <c r="A223" s="2" t="s">
        <v>394</v>
      </c>
      <c r="B223" s="1" t="s">
        <v>425</v>
      </c>
      <c r="C223" s="1" t="s">
        <v>426</v>
      </c>
      <c r="D223" s="4">
        <f>VLOOKUP(C223,Sheet1!$A$1:$C$414,3,FALSE)</f>
        <v>40</v>
      </c>
    </row>
    <row r="224" spans="1:4" x14ac:dyDescent="0.3">
      <c r="A224" s="2" t="s">
        <v>394</v>
      </c>
      <c r="B224" s="1" t="s">
        <v>427</v>
      </c>
      <c r="C224" s="1" t="s">
        <v>428</v>
      </c>
      <c r="D224" s="4">
        <f>VLOOKUP(C224,Sheet1!$A$1:$C$414,3,FALSE)</f>
        <v>29</v>
      </c>
    </row>
    <row r="225" spans="1:4" x14ac:dyDescent="0.3">
      <c r="A225" s="2" t="s">
        <v>394</v>
      </c>
      <c r="B225" s="1" t="s">
        <v>429</v>
      </c>
      <c r="C225" s="1" t="s">
        <v>430</v>
      </c>
      <c r="D225" s="4">
        <f>VLOOKUP(C225,Sheet1!$A$1:$C$414,3,FALSE)</f>
        <v>57</v>
      </c>
    </row>
    <row r="226" spans="1:4" x14ac:dyDescent="0.3">
      <c r="A226" s="2" t="s">
        <v>394</v>
      </c>
      <c r="B226" s="1" t="s">
        <v>431</v>
      </c>
      <c r="C226" s="1" t="s">
        <v>432</v>
      </c>
      <c r="D226" s="4">
        <f>VLOOKUP(C226,Sheet1!$A$1:$C$414,3,FALSE)</f>
        <v>80</v>
      </c>
    </row>
    <row r="227" spans="1:4" x14ac:dyDescent="0.3">
      <c r="A227" s="2" t="s">
        <v>394</v>
      </c>
      <c r="B227" s="1" t="s">
        <v>433</v>
      </c>
      <c r="C227" s="1" t="s">
        <v>434</v>
      </c>
      <c r="D227" s="4">
        <f>VLOOKUP(C227,Sheet1!$A$1:$C$414,3,FALSE)</f>
        <v>55</v>
      </c>
    </row>
    <row r="228" spans="1:4" x14ac:dyDescent="0.3">
      <c r="A228" s="2" t="s">
        <v>394</v>
      </c>
      <c r="B228" s="1" t="s">
        <v>435</v>
      </c>
      <c r="C228" s="1" t="s">
        <v>436</v>
      </c>
      <c r="D228" s="4">
        <f>VLOOKUP(C228,Sheet1!$A$1:$C$414,3,FALSE)</f>
        <v>14</v>
      </c>
    </row>
    <row r="229" spans="1:4" ht="17.25" x14ac:dyDescent="0.3">
      <c r="A229" s="3" t="s">
        <v>394</v>
      </c>
      <c r="B229" s="16" t="s">
        <v>10</v>
      </c>
      <c r="C229" s="16"/>
      <c r="D229" s="6">
        <f>SUM(D208:D228)</f>
        <v>1889</v>
      </c>
    </row>
    <row r="230" spans="1:4" x14ac:dyDescent="0.3">
      <c r="A230" s="2" t="s">
        <v>437</v>
      </c>
      <c r="B230" s="1" t="s">
        <v>438</v>
      </c>
      <c r="C230" s="1" t="s">
        <v>439</v>
      </c>
      <c r="D230" s="4">
        <f>VLOOKUP(C230,Sheet1!$A$1:$C$414,3,FALSE)</f>
        <v>195</v>
      </c>
    </row>
    <row r="231" spans="1:4" x14ac:dyDescent="0.3">
      <c r="A231" s="2" t="s">
        <v>437</v>
      </c>
      <c r="B231" s="1" t="s">
        <v>440</v>
      </c>
      <c r="C231" s="1" t="s">
        <v>441</v>
      </c>
      <c r="D231" s="4">
        <f>VLOOKUP(C231,Sheet1!$A$1:$C$414,3,FALSE)</f>
        <v>66</v>
      </c>
    </row>
    <row r="232" spans="1:4" x14ac:dyDescent="0.3">
      <c r="A232" s="2" t="s">
        <v>437</v>
      </c>
      <c r="B232" s="1" t="s">
        <v>442</v>
      </c>
      <c r="C232" s="1" t="s">
        <v>443</v>
      </c>
      <c r="D232" s="4">
        <f>VLOOKUP(C232,Sheet1!$A$1:$C$414,3,FALSE)</f>
        <v>61</v>
      </c>
    </row>
    <row r="233" spans="1:4" x14ac:dyDescent="0.3">
      <c r="A233" s="2" t="s">
        <v>437</v>
      </c>
      <c r="B233" s="1" t="s">
        <v>444</v>
      </c>
      <c r="C233" s="1" t="s">
        <v>445</v>
      </c>
      <c r="D233" s="4">
        <f>VLOOKUP(C233,Sheet1!$A$1:$C$414,3,FALSE)</f>
        <v>63</v>
      </c>
    </row>
    <row r="234" spans="1:4" x14ac:dyDescent="0.3">
      <c r="A234" s="2" t="s">
        <v>437</v>
      </c>
      <c r="B234" s="1" t="s">
        <v>446</v>
      </c>
      <c r="C234" s="1" t="s">
        <v>447</v>
      </c>
      <c r="D234" s="4">
        <f>VLOOKUP(C234,Sheet1!$A$1:$C$414,3,FALSE)</f>
        <v>63</v>
      </c>
    </row>
    <row r="235" spans="1:4" x14ac:dyDescent="0.3">
      <c r="A235" s="2" t="s">
        <v>437</v>
      </c>
      <c r="B235" s="1" t="s">
        <v>448</v>
      </c>
      <c r="C235" s="1" t="s">
        <v>449</v>
      </c>
      <c r="D235" s="4">
        <f>VLOOKUP(C235,Sheet1!$A$1:$C$414,3,FALSE)</f>
        <v>142</v>
      </c>
    </row>
    <row r="236" spans="1:4" x14ac:dyDescent="0.3">
      <c r="A236" s="2" t="s">
        <v>437</v>
      </c>
      <c r="B236" s="1" t="s">
        <v>450</v>
      </c>
      <c r="C236" s="1" t="s">
        <v>451</v>
      </c>
      <c r="D236" s="4">
        <f>VLOOKUP(C236,Sheet1!$A$1:$C$414,3,FALSE)</f>
        <v>82</v>
      </c>
    </row>
    <row r="237" spans="1:4" x14ac:dyDescent="0.3">
      <c r="A237" s="2" t="s">
        <v>437</v>
      </c>
      <c r="B237" s="1" t="s">
        <v>452</v>
      </c>
      <c r="C237" s="1" t="s">
        <v>453</v>
      </c>
      <c r="D237" s="4">
        <f>VLOOKUP(C237,Sheet1!$A$1:$C$414,3,FALSE)</f>
        <v>73</v>
      </c>
    </row>
    <row r="238" spans="1:4" ht="18" thickBot="1" x14ac:dyDescent="0.35">
      <c r="A238" s="7" t="s">
        <v>457</v>
      </c>
      <c r="B238" s="27" t="s">
        <v>10</v>
      </c>
      <c r="C238" s="27"/>
      <c r="D238" s="8">
        <f>SUM(D230:D237)</f>
        <v>745</v>
      </c>
    </row>
    <row r="239" spans="1:4" ht="27" thickBot="1" x14ac:dyDescent="0.35">
      <c r="A239" s="25" t="s">
        <v>459</v>
      </c>
      <c r="B239" s="26"/>
      <c r="C239" s="26"/>
      <c r="D239" s="9">
        <f>SUM(D9,D23,D35,D58,D77,D96,D112,D134,D149,D178,D207,D229,D238)</f>
        <v>19929</v>
      </c>
    </row>
  </sheetData>
  <autoFilter ref="A5:D240"/>
  <mergeCells count="19">
    <mergeCell ref="B23:C23"/>
    <mergeCell ref="A239:C239"/>
    <mergeCell ref="B238:C238"/>
    <mergeCell ref="A1:D2"/>
    <mergeCell ref="B149:C149"/>
    <mergeCell ref="B178:C178"/>
    <mergeCell ref="B207:C207"/>
    <mergeCell ref="B229:C229"/>
    <mergeCell ref="D3:D5"/>
    <mergeCell ref="B35:C35"/>
    <mergeCell ref="B58:C58"/>
    <mergeCell ref="B77:C77"/>
    <mergeCell ref="B96:C96"/>
    <mergeCell ref="B112:C112"/>
    <mergeCell ref="B134:C134"/>
    <mergeCell ref="A3:A5"/>
    <mergeCell ref="B3:B5"/>
    <mergeCell ref="C3:C5"/>
    <mergeCell ref="B9:C9"/>
  </mergeCells>
  <phoneticPr fontId="3" type="noConversion"/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4"/>
  <sheetViews>
    <sheetView topLeftCell="A31" workbookViewId="0">
      <selection activeCell="C1" sqref="C1:C414"/>
    </sheetView>
  </sheetViews>
  <sheetFormatPr defaultRowHeight="16.5" x14ac:dyDescent="0.3"/>
  <cols>
    <col min="1" max="1" width="16.625" bestFit="1" customWidth="1"/>
    <col min="2" max="2" width="16.625" customWidth="1"/>
  </cols>
  <sheetData>
    <row r="1" spans="1:3" x14ac:dyDescent="0.3">
      <c r="A1" t="s">
        <v>853</v>
      </c>
      <c r="B1" t="s">
        <v>460</v>
      </c>
      <c r="C1">
        <v>8</v>
      </c>
    </row>
    <row r="2" spans="1:3" x14ac:dyDescent="0.3">
      <c r="A2" t="s">
        <v>658</v>
      </c>
      <c r="B2" t="s">
        <v>461</v>
      </c>
      <c r="C2">
        <v>29</v>
      </c>
    </row>
    <row r="3" spans="1:3" x14ac:dyDescent="0.3">
      <c r="A3" t="s">
        <v>659</v>
      </c>
      <c r="B3" t="s">
        <v>462</v>
      </c>
      <c r="C3">
        <v>0</v>
      </c>
    </row>
    <row r="4" spans="1:3" x14ac:dyDescent="0.3">
      <c r="A4" t="s">
        <v>14</v>
      </c>
      <c r="B4" t="s">
        <v>13</v>
      </c>
      <c r="C4">
        <v>42</v>
      </c>
    </row>
    <row r="5" spans="1:3" x14ac:dyDescent="0.3">
      <c r="A5" t="s">
        <v>16</v>
      </c>
      <c r="B5" t="s">
        <v>15</v>
      </c>
      <c r="C5">
        <v>47</v>
      </c>
    </row>
    <row r="6" spans="1:3" x14ac:dyDescent="0.3">
      <c r="A6" t="s">
        <v>18</v>
      </c>
      <c r="B6" t="s">
        <v>17</v>
      </c>
      <c r="C6">
        <v>77</v>
      </c>
    </row>
    <row r="7" spans="1:3" x14ac:dyDescent="0.3">
      <c r="A7" t="s">
        <v>20</v>
      </c>
      <c r="B7" t="s">
        <v>19</v>
      </c>
      <c r="C7">
        <v>126</v>
      </c>
    </row>
    <row r="8" spans="1:3" x14ac:dyDescent="0.3">
      <c r="A8" t="s">
        <v>22</v>
      </c>
      <c r="B8" t="s">
        <v>21</v>
      </c>
      <c r="C8">
        <v>141</v>
      </c>
    </row>
    <row r="9" spans="1:3" x14ac:dyDescent="0.3">
      <c r="A9" t="s">
        <v>24</v>
      </c>
      <c r="B9" t="s">
        <v>23</v>
      </c>
      <c r="C9">
        <v>17</v>
      </c>
    </row>
    <row r="10" spans="1:3" x14ac:dyDescent="0.3">
      <c r="A10" t="s">
        <v>26</v>
      </c>
      <c r="B10" t="s">
        <v>25</v>
      </c>
      <c r="C10">
        <v>44</v>
      </c>
    </row>
    <row r="11" spans="1:3" x14ac:dyDescent="0.3">
      <c r="A11" t="s">
        <v>28</v>
      </c>
      <c r="B11" t="s">
        <v>27</v>
      </c>
      <c r="C11">
        <v>112</v>
      </c>
    </row>
    <row r="12" spans="1:3" x14ac:dyDescent="0.3">
      <c r="A12" t="s">
        <v>30</v>
      </c>
      <c r="B12" t="s">
        <v>29</v>
      </c>
      <c r="C12">
        <v>67</v>
      </c>
    </row>
    <row r="13" spans="1:3" x14ac:dyDescent="0.3">
      <c r="A13" t="s">
        <v>32</v>
      </c>
      <c r="B13" t="s">
        <v>31</v>
      </c>
      <c r="C13">
        <v>116</v>
      </c>
    </row>
    <row r="14" spans="1:3" x14ac:dyDescent="0.3">
      <c r="A14" t="s">
        <v>34</v>
      </c>
      <c r="B14" t="s">
        <v>33</v>
      </c>
      <c r="C14">
        <v>84</v>
      </c>
    </row>
    <row r="15" spans="1:3" x14ac:dyDescent="0.3">
      <c r="A15" t="s">
        <v>660</v>
      </c>
      <c r="B15" t="s">
        <v>463</v>
      </c>
      <c r="C15">
        <v>0</v>
      </c>
    </row>
    <row r="16" spans="1:3" x14ac:dyDescent="0.3">
      <c r="A16" t="s">
        <v>454</v>
      </c>
      <c r="B16" t="s">
        <v>464</v>
      </c>
      <c r="C16">
        <v>245</v>
      </c>
    </row>
    <row r="17" spans="1:3" x14ac:dyDescent="0.3">
      <c r="A17" t="s">
        <v>661</v>
      </c>
      <c r="B17" t="s">
        <v>465</v>
      </c>
      <c r="C17">
        <v>216</v>
      </c>
    </row>
    <row r="18" spans="1:3" x14ac:dyDescent="0.3">
      <c r="A18" t="s">
        <v>662</v>
      </c>
      <c r="B18" t="s">
        <v>466</v>
      </c>
      <c r="C18">
        <v>321</v>
      </c>
    </row>
    <row r="19" spans="1:3" x14ac:dyDescent="0.3">
      <c r="A19" t="s">
        <v>663</v>
      </c>
      <c r="B19" t="s">
        <v>467</v>
      </c>
      <c r="C19">
        <v>219</v>
      </c>
    </row>
    <row r="20" spans="1:3" x14ac:dyDescent="0.3">
      <c r="A20" t="s">
        <v>664</v>
      </c>
      <c r="B20" t="s">
        <v>468</v>
      </c>
      <c r="C20">
        <v>0</v>
      </c>
    </row>
    <row r="21" spans="1:3" x14ac:dyDescent="0.3">
      <c r="A21" t="s">
        <v>665</v>
      </c>
      <c r="B21" t="s">
        <v>469</v>
      </c>
      <c r="C21">
        <v>99</v>
      </c>
    </row>
    <row r="22" spans="1:3" x14ac:dyDescent="0.3">
      <c r="A22" t="s">
        <v>666</v>
      </c>
      <c r="B22" t="s">
        <v>470</v>
      </c>
      <c r="C22">
        <v>22</v>
      </c>
    </row>
    <row r="23" spans="1:3" x14ac:dyDescent="0.3">
      <c r="A23" t="s">
        <v>667</v>
      </c>
      <c r="B23" t="s">
        <v>471</v>
      </c>
      <c r="C23">
        <v>0</v>
      </c>
    </row>
    <row r="24" spans="1:3" x14ac:dyDescent="0.3">
      <c r="A24" t="s">
        <v>668</v>
      </c>
      <c r="B24" t="s">
        <v>472</v>
      </c>
      <c r="C24">
        <v>1</v>
      </c>
    </row>
    <row r="25" spans="1:3" x14ac:dyDescent="0.3">
      <c r="A25" t="s">
        <v>669</v>
      </c>
      <c r="B25" t="s">
        <v>473</v>
      </c>
      <c r="C25">
        <v>0</v>
      </c>
    </row>
    <row r="26" spans="1:3" x14ac:dyDescent="0.3">
      <c r="A26" t="s">
        <v>670</v>
      </c>
      <c r="B26" t="s">
        <v>474</v>
      </c>
      <c r="C26">
        <v>0</v>
      </c>
    </row>
    <row r="27" spans="1:3" x14ac:dyDescent="0.3">
      <c r="A27" t="s">
        <v>671</v>
      </c>
      <c r="B27" t="s">
        <v>475</v>
      </c>
      <c r="C27">
        <v>0</v>
      </c>
    </row>
    <row r="28" spans="1:3" x14ac:dyDescent="0.3">
      <c r="A28" t="s">
        <v>672</v>
      </c>
      <c r="B28" t="s">
        <v>476</v>
      </c>
      <c r="C28">
        <v>0</v>
      </c>
    </row>
    <row r="29" spans="1:3" x14ac:dyDescent="0.3">
      <c r="A29" t="s">
        <v>673</v>
      </c>
      <c r="B29" t="s">
        <v>477</v>
      </c>
      <c r="C29">
        <v>0</v>
      </c>
    </row>
    <row r="30" spans="1:3" x14ac:dyDescent="0.3">
      <c r="A30" t="s">
        <v>674</v>
      </c>
      <c r="B30" t="s">
        <v>478</v>
      </c>
      <c r="C30">
        <v>0</v>
      </c>
    </row>
    <row r="31" spans="1:3" x14ac:dyDescent="0.3">
      <c r="A31" t="s">
        <v>675</v>
      </c>
      <c r="B31" t="s">
        <v>479</v>
      </c>
      <c r="C31">
        <v>0</v>
      </c>
    </row>
    <row r="32" spans="1:3" x14ac:dyDescent="0.3">
      <c r="A32" t="s">
        <v>676</v>
      </c>
      <c r="B32" t="s">
        <v>480</v>
      </c>
      <c r="C32">
        <v>0</v>
      </c>
    </row>
    <row r="33" spans="1:3" x14ac:dyDescent="0.3">
      <c r="A33" t="s">
        <v>852</v>
      </c>
      <c r="B33" t="s">
        <v>481</v>
      </c>
      <c r="C33">
        <v>9</v>
      </c>
    </row>
    <row r="34" spans="1:3" x14ac:dyDescent="0.3">
      <c r="A34" t="s">
        <v>677</v>
      </c>
      <c r="B34" t="s">
        <v>482</v>
      </c>
      <c r="C34">
        <v>5</v>
      </c>
    </row>
    <row r="35" spans="1:3" x14ac:dyDescent="0.3">
      <c r="A35" t="s">
        <v>678</v>
      </c>
      <c r="B35" t="s">
        <v>483</v>
      </c>
      <c r="C35">
        <v>0</v>
      </c>
    </row>
    <row r="36" spans="1:3" x14ac:dyDescent="0.3">
      <c r="A36" t="s">
        <v>679</v>
      </c>
      <c r="B36" t="s">
        <v>484</v>
      </c>
      <c r="C36">
        <v>0</v>
      </c>
    </row>
    <row r="37" spans="1:3" x14ac:dyDescent="0.3">
      <c r="A37" t="s">
        <v>38</v>
      </c>
      <c r="B37" t="s">
        <v>37</v>
      </c>
      <c r="C37">
        <v>171</v>
      </c>
    </row>
    <row r="38" spans="1:3" x14ac:dyDescent="0.3">
      <c r="A38" t="s">
        <v>680</v>
      </c>
      <c r="B38" t="s">
        <v>485</v>
      </c>
      <c r="C38">
        <v>0</v>
      </c>
    </row>
    <row r="39" spans="1:3" x14ac:dyDescent="0.3">
      <c r="A39" t="s">
        <v>40</v>
      </c>
      <c r="B39" t="s">
        <v>39</v>
      </c>
      <c r="C39">
        <v>142</v>
      </c>
    </row>
    <row r="40" spans="1:3" x14ac:dyDescent="0.3">
      <c r="A40" t="s">
        <v>42</v>
      </c>
      <c r="B40" t="s">
        <v>41</v>
      </c>
      <c r="C40">
        <v>32</v>
      </c>
    </row>
    <row r="41" spans="1:3" x14ac:dyDescent="0.3">
      <c r="A41" t="s">
        <v>681</v>
      </c>
      <c r="B41" t="s">
        <v>486</v>
      </c>
      <c r="C41">
        <v>0</v>
      </c>
    </row>
    <row r="42" spans="1:3" x14ac:dyDescent="0.3">
      <c r="A42" t="s">
        <v>44</v>
      </c>
      <c r="B42" t="s">
        <v>43</v>
      </c>
      <c r="C42">
        <v>106</v>
      </c>
    </row>
    <row r="43" spans="1:3" x14ac:dyDescent="0.3">
      <c r="A43" t="s">
        <v>46</v>
      </c>
      <c r="B43" t="s">
        <v>45</v>
      </c>
      <c r="C43">
        <v>130</v>
      </c>
    </row>
    <row r="44" spans="1:3" x14ac:dyDescent="0.3">
      <c r="A44" t="s">
        <v>48</v>
      </c>
      <c r="B44" t="s">
        <v>47</v>
      </c>
      <c r="C44">
        <v>131</v>
      </c>
    </row>
    <row r="45" spans="1:3" x14ac:dyDescent="0.3">
      <c r="A45" t="s">
        <v>50</v>
      </c>
      <c r="B45" t="s">
        <v>49</v>
      </c>
      <c r="C45">
        <v>97</v>
      </c>
    </row>
    <row r="46" spans="1:3" x14ac:dyDescent="0.3">
      <c r="A46" t="s">
        <v>682</v>
      </c>
      <c r="B46" t="s">
        <v>487</v>
      </c>
      <c r="C46">
        <v>0</v>
      </c>
    </row>
    <row r="47" spans="1:3" x14ac:dyDescent="0.3">
      <c r="A47" t="s">
        <v>52</v>
      </c>
      <c r="B47" t="s">
        <v>51</v>
      </c>
      <c r="C47">
        <v>76</v>
      </c>
    </row>
    <row r="48" spans="1:3" x14ac:dyDescent="0.3">
      <c r="A48" t="s">
        <v>54</v>
      </c>
      <c r="B48" t="s">
        <v>53</v>
      </c>
      <c r="C48">
        <v>53</v>
      </c>
    </row>
    <row r="49" spans="1:3" x14ac:dyDescent="0.3">
      <c r="A49" t="s">
        <v>56</v>
      </c>
      <c r="B49" t="s">
        <v>55</v>
      </c>
      <c r="C49">
        <v>34</v>
      </c>
    </row>
    <row r="50" spans="1:3" x14ac:dyDescent="0.3">
      <c r="A50" t="s">
        <v>58</v>
      </c>
      <c r="B50" t="s">
        <v>57</v>
      </c>
      <c r="C50">
        <v>109</v>
      </c>
    </row>
    <row r="51" spans="1:3" x14ac:dyDescent="0.3">
      <c r="A51" t="s">
        <v>683</v>
      </c>
      <c r="B51" t="s">
        <v>488</v>
      </c>
      <c r="C51">
        <v>0</v>
      </c>
    </row>
    <row r="52" spans="1:3" x14ac:dyDescent="0.3">
      <c r="A52" t="s">
        <v>684</v>
      </c>
      <c r="B52" t="s">
        <v>489</v>
      </c>
      <c r="C52">
        <v>0</v>
      </c>
    </row>
    <row r="53" spans="1:3" x14ac:dyDescent="0.3">
      <c r="A53" t="s">
        <v>685</v>
      </c>
      <c r="B53" t="s">
        <v>490</v>
      </c>
      <c r="C53">
        <v>0</v>
      </c>
    </row>
    <row r="54" spans="1:3" x14ac:dyDescent="0.3">
      <c r="A54" t="s">
        <v>686</v>
      </c>
      <c r="B54" t="s">
        <v>491</v>
      </c>
      <c r="C54">
        <v>0</v>
      </c>
    </row>
    <row r="55" spans="1:3" x14ac:dyDescent="0.3">
      <c r="A55" t="s">
        <v>687</v>
      </c>
      <c r="B55" t="s">
        <v>492</v>
      </c>
      <c r="C55">
        <v>0</v>
      </c>
    </row>
    <row r="56" spans="1:3" x14ac:dyDescent="0.3">
      <c r="A56" t="s">
        <v>688</v>
      </c>
      <c r="B56" t="s">
        <v>493</v>
      </c>
      <c r="C56">
        <v>0</v>
      </c>
    </row>
    <row r="57" spans="1:3" x14ac:dyDescent="0.3">
      <c r="A57" t="s">
        <v>689</v>
      </c>
      <c r="B57" t="s">
        <v>494</v>
      </c>
      <c r="C57">
        <v>3</v>
      </c>
    </row>
    <row r="58" spans="1:3" x14ac:dyDescent="0.3">
      <c r="A58" t="s">
        <v>61</v>
      </c>
      <c r="B58" t="s">
        <v>60</v>
      </c>
      <c r="C58">
        <v>304</v>
      </c>
    </row>
    <row r="59" spans="1:3" x14ac:dyDescent="0.3">
      <c r="A59" t="s">
        <v>63</v>
      </c>
      <c r="B59" t="s">
        <v>62</v>
      </c>
      <c r="C59">
        <v>201</v>
      </c>
    </row>
    <row r="60" spans="1:3" x14ac:dyDescent="0.3">
      <c r="A60" t="s">
        <v>65</v>
      </c>
      <c r="B60" t="s">
        <v>64</v>
      </c>
      <c r="C60">
        <v>123</v>
      </c>
    </row>
    <row r="61" spans="1:3" x14ac:dyDescent="0.3">
      <c r="A61" t="s">
        <v>690</v>
      </c>
      <c r="B61" t="s">
        <v>495</v>
      </c>
      <c r="C61">
        <v>0</v>
      </c>
    </row>
    <row r="62" spans="1:3" x14ac:dyDescent="0.3">
      <c r="A62" t="s">
        <v>67</v>
      </c>
      <c r="B62" t="s">
        <v>66</v>
      </c>
      <c r="C62">
        <v>54</v>
      </c>
    </row>
    <row r="63" spans="1:3" x14ac:dyDescent="0.3">
      <c r="A63" t="s">
        <v>69</v>
      </c>
      <c r="B63" t="s">
        <v>68</v>
      </c>
      <c r="C63">
        <v>34</v>
      </c>
    </row>
    <row r="64" spans="1:3" x14ac:dyDescent="0.3">
      <c r="A64" t="s">
        <v>71</v>
      </c>
      <c r="B64" t="s">
        <v>70</v>
      </c>
      <c r="C64">
        <v>65</v>
      </c>
    </row>
    <row r="65" spans="1:3" x14ac:dyDescent="0.3">
      <c r="A65" t="s">
        <v>73</v>
      </c>
      <c r="B65" t="s">
        <v>72</v>
      </c>
      <c r="C65">
        <v>12</v>
      </c>
    </row>
    <row r="66" spans="1:3" x14ac:dyDescent="0.3">
      <c r="A66" t="s">
        <v>75</v>
      </c>
      <c r="B66" t="s">
        <v>74</v>
      </c>
      <c r="C66">
        <v>86</v>
      </c>
    </row>
    <row r="67" spans="1:3" x14ac:dyDescent="0.3">
      <c r="A67" t="s">
        <v>77</v>
      </c>
      <c r="B67" t="s">
        <v>76</v>
      </c>
      <c r="C67">
        <v>39</v>
      </c>
    </row>
    <row r="68" spans="1:3" x14ac:dyDescent="0.3">
      <c r="A68" t="s">
        <v>79</v>
      </c>
      <c r="B68" t="s">
        <v>78</v>
      </c>
      <c r="C68">
        <v>100</v>
      </c>
    </row>
    <row r="69" spans="1:3" x14ac:dyDescent="0.3">
      <c r="A69" t="s">
        <v>81</v>
      </c>
      <c r="B69" t="s">
        <v>80</v>
      </c>
      <c r="C69">
        <v>109</v>
      </c>
    </row>
    <row r="70" spans="1:3" x14ac:dyDescent="0.3">
      <c r="A70" t="s">
        <v>83</v>
      </c>
      <c r="B70" t="s">
        <v>82</v>
      </c>
      <c r="C70">
        <v>45</v>
      </c>
    </row>
    <row r="71" spans="1:3" x14ac:dyDescent="0.3">
      <c r="A71" t="s">
        <v>85</v>
      </c>
      <c r="B71" t="s">
        <v>84</v>
      </c>
      <c r="C71">
        <v>34</v>
      </c>
    </row>
    <row r="72" spans="1:3" x14ac:dyDescent="0.3">
      <c r="A72" t="s">
        <v>87</v>
      </c>
      <c r="B72" t="s">
        <v>86</v>
      </c>
      <c r="C72">
        <v>157</v>
      </c>
    </row>
    <row r="73" spans="1:3" x14ac:dyDescent="0.3">
      <c r="A73" t="s">
        <v>89</v>
      </c>
      <c r="B73" t="s">
        <v>88</v>
      </c>
      <c r="C73">
        <v>96</v>
      </c>
    </row>
    <row r="74" spans="1:3" x14ac:dyDescent="0.3">
      <c r="A74" t="s">
        <v>691</v>
      </c>
      <c r="B74" t="s">
        <v>496</v>
      </c>
      <c r="C74">
        <v>0</v>
      </c>
    </row>
    <row r="75" spans="1:3" x14ac:dyDescent="0.3">
      <c r="A75" t="s">
        <v>692</v>
      </c>
      <c r="B75" t="s">
        <v>497</v>
      </c>
      <c r="C75">
        <v>0</v>
      </c>
    </row>
    <row r="76" spans="1:3" x14ac:dyDescent="0.3">
      <c r="A76" t="s">
        <v>91</v>
      </c>
      <c r="B76" t="s">
        <v>90</v>
      </c>
      <c r="C76">
        <v>93</v>
      </c>
    </row>
    <row r="77" spans="1:3" x14ac:dyDescent="0.3">
      <c r="A77" t="s">
        <v>93</v>
      </c>
      <c r="B77" t="s">
        <v>92</v>
      </c>
      <c r="C77">
        <v>118</v>
      </c>
    </row>
    <row r="78" spans="1:3" x14ac:dyDescent="0.3">
      <c r="A78" t="s">
        <v>95</v>
      </c>
      <c r="B78" t="s">
        <v>94</v>
      </c>
      <c r="C78">
        <v>58</v>
      </c>
    </row>
    <row r="79" spans="1:3" x14ac:dyDescent="0.3">
      <c r="A79" t="s">
        <v>97</v>
      </c>
      <c r="B79" t="s">
        <v>96</v>
      </c>
      <c r="C79">
        <v>13</v>
      </c>
    </row>
    <row r="80" spans="1:3" x14ac:dyDescent="0.3">
      <c r="A80" t="s">
        <v>99</v>
      </c>
      <c r="B80" t="s">
        <v>98</v>
      </c>
      <c r="C80">
        <v>127</v>
      </c>
    </row>
    <row r="81" spans="1:3" x14ac:dyDescent="0.3">
      <c r="A81" t="s">
        <v>101</v>
      </c>
      <c r="B81" t="s">
        <v>100</v>
      </c>
      <c r="C81">
        <v>91</v>
      </c>
    </row>
    <row r="82" spans="1:3" x14ac:dyDescent="0.3">
      <c r="A82" t="s">
        <v>103</v>
      </c>
      <c r="B82" t="s">
        <v>102</v>
      </c>
      <c r="C82">
        <v>52</v>
      </c>
    </row>
    <row r="83" spans="1:3" x14ac:dyDescent="0.3">
      <c r="A83" t="s">
        <v>693</v>
      </c>
      <c r="B83" t="s">
        <v>498</v>
      </c>
      <c r="C83">
        <v>0</v>
      </c>
    </row>
    <row r="84" spans="1:3" x14ac:dyDescent="0.3">
      <c r="A84" t="s">
        <v>694</v>
      </c>
      <c r="B84" t="s">
        <v>499</v>
      </c>
      <c r="C84">
        <v>0</v>
      </c>
    </row>
    <row r="85" spans="1:3" x14ac:dyDescent="0.3">
      <c r="A85" t="s">
        <v>695</v>
      </c>
      <c r="B85" t="s">
        <v>500</v>
      </c>
      <c r="C85">
        <v>0</v>
      </c>
    </row>
    <row r="86" spans="1:3" x14ac:dyDescent="0.3">
      <c r="A86" t="s">
        <v>696</v>
      </c>
      <c r="B86" t="s">
        <v>501</v>
      </c>
      <c r="C86">
        <v>0</v>
      </c>
    </row>
    <row r="87" spans="1:3" x14ac:dyDescent="0.3">
      <c r="A87" t="s">
        <v>697</v>
      </c>
      <c r="B87" t="s">
        <v>502</v>
      </c>
      <c r="C87">
        <v>0</v>
      </c>
    </row>
    <row r="88" spans="1:3" x14ac:dyDescent="0.3">
      <c r="A88" t="s">
        <v>698</v>
      </c>
      <c r="B88" t="s">
        <v>503</v>
      </c>
      <c r="C88">
        <v>0</v>
      </c>
    </row>
    <row r="89" spans="1:3" x14ac:dyDescent="0.3">
      <c r="A89" t="s">
        <v>699</v>
      </c>
      <c r="B89" t="s">
        <v>504</v>
      </c>
      <c r="C89">
        <v>0</v>
      </c>
    </row>
    <row r="90" spans="1:3" x14ac:dyDescent="0.3">
      <c r="A90" t="s">
        <v>700</v>
      </c>
      <c r="B90" t="s">
        <v>505</v>
      </c>
      <c r="C90">
        <v>7</v>
      </c>
    </row>
    <row r="91" spans="1:3" x14ac:dyDescent="0.3">
      <c r="A91" t="s">
        <v>106</v>
      </c>
      <c r="B91" t="s">
        <v>506</v>
      </c>
      <c r="C91">
        <v>348</v>
      </c>
    </row>
    <row r="92" spans="1:3" x14ac:dyDescent="0.3">
      <c r="A92" t="s">
        <v>455</v>
      </c>
      <c r="B92" t="s">
        <v>107</v>
      </c>
      <c r="C92">
        <v>105</v>
      </c>
    </row>
    <row r="93" spans="1:3" x14ac:dyDescent="0.3">
      <c r="A93" t="s">
        <v>701</v>
      </c>
      <c r="B93" t="s">
        <v>507</v>
      </c>
      <c r="C93">
        <v>40</v>
      </c>
    </row>
    <row r="94" spans="1:3" x14ac:dyDescent="0.3">
      <c r="A94" t="s">
        <v>702</v>
      </c>
      <c r="B94" t="s">
        <v>508</v>
      </c>
      <c r="C94">
        <v>15</v>
      </c>
    </row>
    <row r="95" spans="1:3" x14ac:dyDescent="0.3">
      <c r="A95" t="s">
        <v>109</v>
      </c>
      <c r="B95" t="s">
        <v>108</v>
      </c>
      <c r="C95">
        <v>65</v>
      </c>
    </row>
    <row r="96" spans="1:3" x14ac:dyDescent="0.3">
      <c r="A96" t="s">
        <v>111</v>
      </c>
      <c r="B96" t="s">
        <v>110</v>
      </c>
      <c r="C96">
        <v>204</v>
      </c>
    </row>
    <row r="97" spans="1:3" x14ac:dyDescent="0.3">
      <c r="A97" t="s">
        <v>113</v>
      </c>
      <c r="B97" t="s">
        <v>112</v>
      </c>
      <c r="C97">
        <v>164</v>
      </c>
    </row>
    <row r="98" spans="1:3" x14ac:dyDescent="0.3">
      <c r="A98" t="s">
        <v>115</v>
      </c>
      <c r="B98" t="s">
        <v>114</v>
      </c>
      <c r="C98">
        <v>113</v>
      </c>
    </row>
    <row r="99" spans="1:3" x14ac:dyDescent="0.3">
      <c r="A99" t="s">
        <v>703</v>
      </c>
      <c r="B99" t="s">
        <v>509</v>
      </c>
      <c r="C99">
        <v>0</v>
      </c>
    </row>
    <row r="100" spans="1:3" x14ac:dyDescent="0.3">
      <c r="A100" t="s">
        <v>117</v>
      </c>
      <c r="B100" t="s">
        <v>116</v>
      </c>
      <c r="C100">
        <v>83</v>
      </c>
    </row>
    <row r="101" spans="1:3" x14ac:dyDescent="0.3">
      <c r="A101" t="s">
        <v>119</v>
      </c>
      <c r="B101" t="s">
        <v>118</v>
      </c>
      <c r="C101">
        <v>57</v>
      </c>
    </row>
    <row r="102" spans="1:3" x14ac:dyDescent="0.3">
      <c r="A102" t="s">
        <v>121</v>
      </c>
      <c r="B102" t="s">
        <v>120</v>
      </c>
      <c r="C102">
        <v>73</v>
      </c>
    </row>
    <row r="103" spans="1:3" x14ac:dyDescent="0.3">
      <c r="A103" t="s">
        <v>123</v>
      </c>
      <c r="B103" t="s">
        <v>122</v>
      </c>
      <c r="C103">
        <v>55</v>
      </c>
    </row>
    <row r="104" spans="1:3" x14ac:dyDescent="0.3">
      <c r="A104" t="s">
        <v>125</v>
      </c>
      <c r="B104" t="s">
        <v>124</v>
      </c>
      <c r="C104">
        <v>81</v>
      </c>
    </row>
    <row r="105" spans="1:3" x14ac:dyDescent="0.3">
      <c r="A105" t="s">
        <v>127</v>
      </c>
      <c r="B105" t="s">
        <v>126</v>
      </c>
      <c r="C105">
        <v>47</v>
      </c>
    </row>
    <row r="106" spans="1:3" x14ac:dyDescent="0.3">
      <c r="A106" t="s">
        <v>129</v>
      </c>
      <c r="B106" t="s">
        <v>128</v>
      </c>
      <c r="C106">
        <v>64</v>
      </c>
    </row>
    <row r="107" spans="1:3" x14ac:dyDescent="0.3">
      <c r="A107" t="s">
        <v>131</v>
      </c>
      <c r="B107" t="s">
        <v>130</v>
      </c>
      <c r="C107">
        <v>157</v>
      </c>
    </row>
    <row r="108" spans="1:3" x14ac:dyDescent="0.3">
      <c r="A108" t="s">
        <v>133</v>
      </c>
      <c r="B108" t="s">
        <v>132</v>
      </c>
      <c r="C108">
        <v>237</v>
      </c>
    </row>
    <row r="109" spans="1:3" x14ac:dyDescent="0.3">
      <c r="A109" t="s">
        <v>135</v>
      </c>
      <c r="B109" t="s">
        <v>134</v>
      </c>
      <c r="C109">
        <v>73</v>
      </c>
    </row>
    <row r="110" spans="1:3" x14ac:dyDescent="0.3">
      <c r="A110" t="s">
        <v>137</v>
      </c>
      <c r="B110" t="s">
        <v>136</v>
      </c>
      <c r="C110">
        <v>62</v>
      </c>
    </row>
    <row r="111" spans="1:3" x14ac:dyDescent="0.3">
      <c r="A111" t="s">
        <v>139</v>
      </c>
      <c r="B111" t="s">
        <v>138</v>
      </c>
      <c r="C111">
        <v>66</v>
      </c>
    </row>
    <row r="112" spans="1:3" x14ac:dyDescent="0.3">
      <c r="A112" t="s">
        <v>704</v>
      </c>
      <c r="B112" t="s">
        <v>510</v>
      </c>
      <c r="C112">
        <v>0</v>
      </c>
    </row>
    <row r="113" spans="1:3" x14ac:dyDescent="0.3">
      <c r="A113" t="s">
        <v>705</v>
      </c>
      <c r="B113" t="s">
        <v>511</v>
      </c>
      <c r="C113">
        <v>0</v>
      </c>
    </row>
    <row r="114" spans="1:3" x14ac:dyDescent="0.3">
      <c r="A114" t="s">
        <v>706</v>
      </c>
      <c r="B114" t="s">
        <v>512</v>
      </c>
      <c r="C114">
        <v>0</v>
      </c>
    </row>
    <row r="115" spans="1:3" x14ac:dyDescent="0.3">
      <c r="A115" t="s">
        <v>707</v>
      </c>
      <c r="B115" t="s">
        <v>513</v>
      </c>
      <c r="C115">
        <v>0</v>
      </c>
    </row>
    <row r="116" spans="1:3" x14ac:dyDescent="0.3">
      <c r="A116" t="s">
        <v>708</v>
      </c>
      <c r="B116" t="s">
        <v>514</v>
      </c>
      <c r="C116">
        <v>0</v>
      </c>
    </row>
    <row r="117" spans="1:3" x14ac:dyDescent="0.3">
      <c r="A117" t="s">
        <v>709</v>
      </c>
      <c r="B117" t="s">
        <v>515</v>
      </c>
      <c r="C117">
        <v>0</v>
      </c>
    </row>
    <row r="118" spans="1:3" x14ac:dyDescent="0.3">
      <c r="A118" t="s">
        <v>710</v>
      </c>
      <c r="B118" t="s">
        <v>516</v>
      </c>
      <c r="C118">
        <v>0</v>
      </c>
    </row>
    <row r="119" spans="1:3" x14ac:dyDescent="0.3">
      <c r="A119" t="s">
        <v>711</v>
      </c>
      <c r="B119" t="s">
        <v>517</v>
      </c>
      <c r="C119">
        <v>4</v>
      </c>
    </row>
    <row r="120" spans="1:3" x14ac:dyDescent="0.3">
      <c r="A120" t="s">
        <v>712</v>
      </c>
      <c r="B120" t="s">
        <v>518</v>
      </c>
      <c r="C120">
        <v>2</v>
      </c>
    </row>
    <row r="121" spans="1:3" x14ac:dyDescent="0.3">
      <c r="A121" t="s">
        <v>142</v>
      </c>
      <c r="B121" t="s">
        <v>141</v>
      </c>
      <c r="C121">
        <v>206</v>
      </c>
    </row>
    <row r="122" spans="1:3" x14ac:dyDescent="0.3">
      <c r="A122" t="s">
        <v>144</v>
      </c>
      <c r="B122" t="s">
        <v>143</v>
      </c>
      <c r="C122">
        <v>114</v>
      </c>
    </row>
    <row r="123" spans="1:3" x14ac:dyDescent="0.3">
      <c r="A123" t="s">
        <v>146</v>
      </c>
      <c r="B123" t="s">
        <v>145</v>
      </c>
      <c r="C123">
        <v>46</v>
      </c>
    </row>
    <row r="124" spans="1:3" x14ac:dyDescent="0.3">
      <c r="A124" t="s">
        <v>148</v>
      </c>
      <c r="B124" t="s">
        <v>147</v>
      </c>
      <c r="C124">
        <v>25</v>
      </c>
    </row>
    <row r="125" spans="1:3" x14ac:dyDescent="0.3">
      <c r="A125" t="s">
        <v>150</v>
      </c>
      <c r="B125" t="s">
        <v>149</v>
      </c>
      <c r="C125">
        <v>71</v>
      </c>
    </row>
    <row r="126" spans="1:3" x14ac:dyDescent="0.3">
      <c r="A126" t="s">
        <v>152</v>
      </c>
      <c r="B126" t="s">
        <v>151</v>
      </c>
      <c r="C126">
        <v>38</v>
      </c>
    </row>
    <row r="127" spans="1:3" x14ac:dyDescent="0.3">
      <c r="A127" t="s">
        <v>154</v>
      </c>
      <c r="B127" t="s">
        <v>153</v>
      </c>
      <c r="C127">
        <v>73</v>
      </c>
    </row>
    <row r="128" spans="1:3" x14ac:dyDescent="0.3">
      <c r="A128" t="s">
        <v>156</v>
      </c>
      <c r="B128" t="s">
        <v>155</v>
      </c>
      <c r="C128">
        <v>31</v>
      </c>
    </row>
    <row r="129" spans="1:3" x14ac:dyDescent="0.3">
      <c r="A129" t="s">
        <v>158</v>
      </c>
      <c r="B129" t="s">
        <v>157</v>
      </c>
      <c r="C129">
        <v>31</v>
      </c>
    </row>
    <row r="130" spans="1:3" x14ac:dyDescent="0.3">
      <c r="A130" t="s">
        <v>160</v>
      </c>
      <c r="B130" t="s">
        <v>159</v>
      </c>
      <c r="C130">
        <v>55</v>
      </c>
    </row>
    <row r="131" spans="1:3" x14ac:dyDescent="0.3">
      <c r="A131" t="s">
        <v>162</v>
      </c>
      <c r="B131" t="s">
        <v>161</v>
      </c>
      <c r="C131">
        <v>30</v>
      </c>
    </row>
    <row r="132" spans="1:3" x14ac:dyDescent="0.3">
      <c r="A132" t="s">
        <v>164</v>
      </c>
      <c r="B132" t="s">
        <v>163</v>
      </c>
      <c r="C132">
        <v>65</v>
      </c>
    </row>
    <row r="133" spans="1:3" x14ac:dyDescent="0.3">
      <c r="A133" t="s">
        <v>166</v>
      </c>
      <c r="B133" t="s">
        <v>165</v>
      </c>
      <c r="C133">
        <v>8</v>
      </c>
    </row>
    <row r="134" spans="1:3" x14ac:dyDescent="0.3">
      <c r="A134" t="s">
        <v>168</v>
      </c>
      <c r="B134" t="s">
        <v>167</v>
      </c>
      <c r="C134">
        <v>17</v>
      </c>
    </row>
    <row r="135" spans="1:3" x14ac:dyDescent="0.3">
      <c r="A135" t="s">
        <v>170</v>
      </c>
      <c r="B135" t="s">
        <v>169</v>
      </c>
      <c r="C135">
        <v>46</v>
      </c>
    </row>
    <row r="136" spans="1:3" x14ac:dyDescent="0.3">
      <c r="A136" t="s">
        <v>172</v>
      </c>
      <c r="B136" t="s">
        <v>171</v>
      </c>
      <c r="C136">
        <v>29</v>
      </c>
    </row>
    <row r="137" spans="1:3" x14ac:dyDescent="0.3">
      <c r="A137" t="s">
        <v>713</v>
      </c>
      <c r="B137" t="s">
        <v>519</v>
      </c>
      <c r="C137">
        <v>1</v>
      </c>
    </row>
    <row r="138" spans="1:3" x14ac:dyDescent="0.3">
      <c r="A138" t="s">
        <v>714</v>
      </c>
      <c r="B138" t="s">
        <v>520</v>
      </c>
      <c r="C138">
        <v>0</v>
      </c>
    </row>
    <row r="139" spans="1:3" x14ac:dyDescent="0.3">
      <c r="A139" t="s">
        <v>174</v>
      </c>
      <c r="B139" t="s">
        <v>173</v>
      </c>
      <c r="C139">
        <v>61</v>
      </c>
    </row>
    <row r="140" spans="1:3" x14ac:dyDescent="0.3">
      <c r="A140" t="s">
        <v>176</v>
      </c>
      <c r="B140" t="s">
        <v>175</v>
      </c>
      <c r="C140">
        <v>62</v>
      </c>
    </row>
    <row r="141" spans="1:3" x14ac:dyDescent="0.3">
      <c r="A141" t="s">
        <v>715</v>
      </c>
      <c r="B141" t="s">
        <v>521</v>
      </c>
      <c r="C141">
        <v>0</v>
      </c>
    </row>
    <row r="142" spans="1:3" x14ac:dyDescent="0.3">
      <c r="A142" t="s">
        <v>716</v>
      </c>
      <c r="B142" t="s">
        <v>522</v>
      </c>
      <c r="C142">
        <v>0</v>
      </c>
    </row>
    <row r="143" spans="1:3" x14ac:dyDescent="0.3">
      <c r="A143" t="s">
        <v>717</v>
      </c>
      <c r="B143" t="s">
        <v>523</v>
      </c>
      <c r="C143">
        <v>0</v>
      </c>
    </row>
    <row r="144" spans="1:3" x14ac:dyDescent="0.3">
      <c r="A144" t="s">
        <v>718</v>
      </c>
      <c r="B144" t="s">
        <v>524</v>
      </c>
      <c r="C144">
        <v>0</v>
      </c>
    </row>
    <row r="145" spans="1:3" x14ac:dyDescent="0.3">
      <c r="A145" t="s">
        <v>179</v>
      </c>
      <c r="B145" t="s">
        <v>178</v>
      </c>
      <c r="C145">
        <v>186</v>
      </c>
    </row>
    <row r="146" spans="1:3" x14ac:dyDescent="0.3">
      <c r="A146" t="s">
        <v>181</v>
      </c>
      <c r="B146" t="s">
        <v>180</v>
      </c>
      <c r="C146">
        <v>96</v>
      </c>
    </row>
    <row r="147" spans="1:3" x14ac:dyDescent="0.3">
      <c r="A147" t="s">
        <v>183</v>
      </c>
      <c r="B147" t="s">
        <v>182</v>
      </c>
      <c r="C147">
        <v>23</v>
      </c>
    </row>
    <row r="148" spans="1:3" x14ac:dyDescent="0.3">
      <c r="A148" t="s">
        <v>185</v>
      </c>
      <c r="B148" t="s">
        <v>184</v>
      </c>
      <c r="C148">
        <v>102</v>
      </c>
    </row>
    <row r="149" spans="1:3" x14ac:dyDescent="0.3">
      <c r="A149" t="s">
        <v>187</v>
      </c>
      <c r="B149" t="s">
        <v>186</v>
      </c>
      <c r="C149">
        <v>28</v>
      </c>
    </row>
    <row r="150" spans="1:3" x14ac:dyDescent="0.3">
      <c r="A150" t="s">
        <v>189</v>
      </c>
      <c r="B150" t="s">
        <v>188</v>
      </c>
      <c r="C150">
        <v>62</v>
      </c>
    </row>
    <row r="151" spans="1:3" x14ac:dyDescent="0.3">
      <c r="A151" t="s">
        <v>191</v>
      </c>
      <c r="B151" t="s">
        <v>190</v>
      </c>
      <c r="C151">
        <v>65</v>
      </c>
    </row>
    <row r="152" spans="1:3" x14ac:dyDescent="0.3">
      <c r="A152" t="s">
        <v>193</v>
      </c>
      <c r="B152" t="s">
        <v>192</v>
      </c>
      <c r="C152">
        <v>194</v>
      </c>
    </row>
    <row r="153" spans="1:3" x14ac:dyDescent="0.3">
      <c r="A153" t="s">
        <v>195</v>
      </c>
      <c r="B153" t="s">
        <v>194</v>
      </c>
      <c r="C153">
        <v>62</v>
      </c>
    </row>
    <row r="154" spans="1:3" x14ac:dyDescent="0.3">
      <c r="A154" t="s">
        <v>197</v>
      </c>
      <c r="B154" t="s">
        <v>196</v>
      </c>
      <c r="C154">
        <v>23</v>
      </c>
    </row>
    <row r="155" spans="1:3" x14ac:dyDescent="0.3">
      <c r="A155" t="s">
        <v>199</v>
      </c>
      <c r="B155" t="s">
        <v>198</v>
      </c>
      <c r="C155">
        <v>42</v>
      </c>
    </row>
    <row r="156" spans="1:3" x14ac:dyDescent="0.3">
      <c r="A156" t="s">
        <v>201</v>
      </c>
      <c r="B156" t="s">
        <v>200</v>
      </c>
      <c r="C156">
        <v>55</v>
      </c>
    </row>
    <row r="157" spans="1:3" x14ac:dyDescent="0.3">
      <c r="A157" t="s">
        <v>203</v>
      </c>
      <c r="B157" t="s">
        <v>202</v>
      </c>
      <c r="C157">
        <v>12</v>
      </c>
    </row>
    <row r="158" spans="1:3" x14ac:dyDescent="0.3">
      <c r="A158" t="s">
        <v>205</v>
      </c>
      <c r="B158" t="s">
        <v>204</v>
      </c>
      <c r="C158">
        <v>80</v>
      </c>
    </row>
    <row r="159" spans="1:3" x14ac:dyDescent="0.3">
      <c r="A159" t="s">
        <v>207</v>
      </c>
      <c r="B159" t="s">
        <v>206</v>
      </c>
      <c r="C159">
        <v>33</v>
      </c>
    </row>
    <row r="160" spans="1:3" x14ac:dyDescent="0.3">
      <c r="A160" t="s">
        <v>719</v>
      </c>
      <c r="B160" t="s">
        <v>525</v>
      </c>
      <c r="C160">
        <v>0</v>
      </c>
    </row>
    <row r="161" spans="1:3" x14ac:dyDescent="0.3">
      <c r="A161" t="s">
        <v>720</v>
      </c>
      <c r="B161" t="s">
        <v>526</v>
      </c>
      <c r="C161">
        <v>0</v>
      </c>
    </row>
    <row r="162" spans="1:3" x14ac:dyDescent="0.3">
      <c r="A162" t="s">
        <v>721</v>
      </c>
      <c r="B162" t="s">
        <v>527</v>
      </c>
      <c r="C162">
        <v>0</v>
      </c>
    </row>
    <row r="163" spans="1:3" x14ac:dyDescent="0.3">
      <c r="A163" t="s">
        <v>722</v>
      </c>
      <c r="B163" t="s">
        <v>528</v>
      </c>
      <c r="C163">
        <v>0</v>
      </c>
    </row>
    <row r="164" spans="1:3" x14ac:dyDescent="0.3">
      <c r="A164" t="s">
        <v>723</v>
      </c>
      <c r="B164" t="s">
        <v>529</v>
      </c>
      <c r="C164">
        <v>4</v>
      </c>
    </row>
    <row r="165" spans="1:3" x14ac:dyDescent="0.3">
      <c r="A165" t="s">
        <v>724</v>
      </c>
      <c r="B165" t="s">
        <v>530</v>
      </c>
      <c r="C165">
        <v>7</v>
      </c>
    </row>
    <row r="166" spans="1:3" x14ac:dyDescent="0.3">
      <c r="A166" t="s">
        <v>210</v>
      </c>
      <c r="B166" t="s">
        <v>209</v>
      </c>
      <c r="C166">
        <v>419</v>
      </c>
    </row>
    <row r="167" spans="1:3" x14ac:dyDescent="0.3">
      <c r="A167" t="s">
        <v>725</v>
      </c>
      <c r="B167" t="s">
        <v>531</v>
      </c>
      <c r="C167">
        <v>0</v>
      </c>
    </row>
    <row r="168" spans="1:3" x14ac:dyDescent="0.3">
      <c r="A168" t="s">
        <v>212</v>
      </c>
      <c r="B168" t="s">
        <v>211</v>
      </c>
      <c r="C168">
        <v>33</v>
      </c>
    </row>
    <row r="169" spans="1:3" x14ac:dyDescent="0.3">
      <c r="A169" t="s">
        <v>214</v>
      </c>
      <c r="B169" t="s">
        <v>213</v>
      </c>
      <c r="C169">
        <v>261</v>
      </c>
    </row>
    <row r="170" spans="1:3" x14ac:dyDescent="0.3">
      <c r="A170" t="s">
        <v>216</v>
      </c>
      <c r="B170" t="s">
        <v>215</v>
      </c>
      <c r="C170">
        <v>43</v>
      </c>
    </row>
    <row r="171" spans="1:3" x14ac:dyDescent="0.3">
      <c r="A171" t="s">
        <v>218</v>
      </c>
      <c r="B171" t="s">
        <v>217</v>
      </c>
      <c r="C171">
        <v>50</v>
      </c>
    </row>
    <row r="172" spans="1:3" x14ac:dyDescent="0.3">
      <c r="A172" t="s">
        <v>220</v>
      </c>
      <c r="B172" t="s">
        <v>219</v>
      </c>
      <c r="C172">
        <v>68</v>
      </c>
    </row>
    <row r="173" spans="1:3" x14ac:dyDescent="0.3">
      <c r="A173" t="s">
        <v>222</v>
      </c>
      <c r="B173" t="s">
        <v>221</v>
      </c>
      <c r="C173">
        <v>43</v>
      </c>
    </row>
    <row r="174" spans="1:3" x14ac:dyDescent="0.3">
      <c r="A174" t="s">
        <v>224</v>
      </c>
      <c r="B174" t="s">
        <v>223</v>
      </c>
      <c r="C174">
        <v>47</v>
      </c>
    </row>
    <row r="175" spans="1:3" x14ac:dyDescent="0.3">
      <c r="A175" t="s">
        <v>226</v>
      </c>
      <c r="B175" t="s">
        <v>225</v>
      </c>
      <c r="C175">
        <v>22</v>
      </c>
    </row>
    <row r="176" spans="1:3" x14ac:dyDescent="0.3">
      <c r="A176" t="s">
        <v>228</v>
      </c>
      <c r="B176" t="s">
        <v>227</v>
      </c>
      <c r="C176">
        <v>62</v>
      </c>
    </row>
    <row r="177" spans="1:3" x14ac:dyDescent="0.3">
      <c r="A177" t="s">
        <v>230</v>
      </c>
      <c r="B177" t="s">
        <v>229</v>
      </c>
      <c r="C177">
        <v>62</v>
      </c>
    </row>
    <row r="178" spans="1:3" x14ac:dyDescent="0.3">
      <c r="A178" t="s">
        <v>232</v>
      </c>
      <c r="B178" t="s">
        <v>231</v>
      </c>
      <c r="C178">
        <v>25</v>
      </c>
    </row>
    <row r="179" spans="1:3" x14ac:dyDescent="0.3">
      <c r="A179" t="s">
        <v>234</v>
      </c>
      <c r="B179" t="s">
        <v>233</v>
      </c>
      <c r="C179">
        <v>99</v>
      </c>
    </row>
    <row r="180" spans="1:3" x14ac:dyDescent="0.3">
      <c r="A180" t="s">
        <v>236</v>
      </c>
      <c r="B180" t="s">
        <v>235</v>
      </c>
      <c r="C180">
        <v>131</v>
      </c>
    </row>
    <row r="181" spans="1:3" x14ac:dyDescent="0.3">
      <c r="A181" t="s">
        <v>238</v>
      </c>
      <c r="B181" t="s">
        <v>237</v>
      </c>
      <c r="C181">
        <v>16</v>
      </c>
    </row>
    <row r="182" spans="1:3" x14ac:dyDescent="0.3">
      <c r="A182" t="s">
        <v>240</v>
      </c>
      <c r="B182" t="s">
        <v>239</v>
      </c>
      <c r="C182">
        <v>76</v>
      </c>
    </row>
    <row r="183" spans="1:3" x14ac:dyDescent="0.3">
      <c r="A183" t="s">
        <v>242</v>
      </c>
      <c r="B183" t="s">
        <v>241</v>
      </c>
      <c r="C183">
        <v>106</v>
      </c>
    </row>
    <row r="184" spans="1:3" x14ac:dyDescent="0.3">
      <c r="A184" t="s">
        <v>244</v>
      </c>
      <c r="B184" t="s">
        <v>243</v>
      </c>
      <c r="C184">
        <v>147</v>
      </c>
    </row>
    <row r="185" spans="1:3" x14ac:dyDescent="0.3">
      <c r="A185" t="s">
        <v>246</v>
      </c>
      <c r="B185" t="s">
        <v>245</v>
      </c>
      <c r="C185">
        <v>46</v>
      </c>
    </row>
    <row r="186" spans="1:3" x14ac:dyDescent="0.3">
      <c r="A186" t="s">
        <v>248</v>
      </c>
      <c r="B186" t="s">
        <v>247</v>
      </c>
      <c r="C186">
        <v>61</v>
      </c>
    </row>
    <row r="187" spans="1:3" x14ac:dyDescent="0.3">
      <c r="A187" t="s">
        <v>250</v>
      </c>
      <c r="B187" t="s">
        <v>249</v>
      </c>
      <c r="C187">
        <v>47</v>
      </c>
    </row>
    <row r="188" spans="1:3" x14ac:dyDescent="0.3">
      <c r="A188" t="s">
        <v>726</v>
      </c>
      <c r="B188" t="s">
        <v>532</v>
      </c>
      <c r="C188">
        <v>0</v>
      </c>
    </row>
    <row r="189" spans="1:3" x14ac:dyDescent="0.3">
      <c r="A189" t="s">
        <v>727</v>
      </c>
      <c r="B189" t="s">
        <v>533</v>
      </c>
      <c r="C189">
        <v>0</v>
      </c>
    </row>
    <row r="190" spans="1:3" x14ac:dyDescent="0.3">
      <c r="A190" t="s">
        <v>728</v>
      </c>
      <c r="B190" t="s">
        <v>534</v>
      </c>
      <c r="C190">
        <v>0</v>
      </c>
    </row>
    <row r="191" spans="1:3" x14ac:dyDescent="0.3">
      <c r="A191" t="s">
        <v>729</v>
      </c>
      <c r="B191" t="s">
        <v>535</v>
      </c>
      <c r="C191">
        <v>0</v>
      </c>
    </row>
    <row r="192" spans="1:3" x14ac:dyDescent="0.3">
      <c r="A192" t="s">
        <v>730</v>
      </c>
      <c r="B192" t="s">
        <v>536</v>
      </c>
      <c r="C192">
        <v>0</v>
      </c>
    </row>
    <row r="193" spans="1:3" x14ac:dyDescent="0.3">
      <c r="A193" t="s">
        <v>731</v>
      </c>
      <c r="B193" t="s">
        <v>537</v>
      </c>
      <c r="C193">
        <v>0</v>
      </c>
    </row>
    <row r="194" spans="1:3" x14ac:dyDescent="0.3">
      <c r="A194" t="s">
        <v>732</v>
      </c>
      <c r="B194" t="s">
        <v>538</v>
      </c>
      <c r="C194">
        <v>0</v>
      </c>
    </row>
    <row r="195" spans="1:3" x14ac:dyDescent="0.3">
      <c r="A195" t="s">
        <v>733</v>
      </c>
      <c r="B195" t="s">
        <v>539</v>
      </c>
      <c r="C195">
        <v>0</v>
      </c>
    </row>
    <row r="196" spans="1:3" x14ac:dyDescent="0.3">
      <c r="A196" t="s">
        <v>734</v>
      </c>
      <c r="B196" t="s">
        <v>540</v>
      </c>
      <c r="C196">
        <v>0</v>
      </c>
    </row>
    <row r="197" spans="1:3" x14ac:dyDescent="0.3">
      <c r="A197" t="s">
        <v>735</v>
      </c>
      <c r="B197" t="s">
        <v>541</v>
      </c>
      <c r="C197">
        <v>1</v>
      </c>
    </row>
    <row r="198" spans="1:3" x14ac:dyDescent="0.3">
      <c r="A198" t="s">
        <v>253</v>
      </c>
      <c r="B198" t="s">
        <v>252</v>
      </c>
      <c r="C198">
        <v>382</v>
      </c>
    </row>
    <row r="199" spans="1:3" x14ac:dyDescent="0.3">
      <c r="A199" t="s">
        <v>255</v>
      </c>
      <c r="B199" t="s">
        <v>254</v>
      </c>
      <c r="C199">
        <v>95</v>
      </c>
    </row>
    <row r="200" spans="1:3" x14ac:dyDescent="0.3">
      <c r="A200" t="s">
        <v>257</v>
      </c>
      <c r="B200" t="s">
        <v>256</v>
      </c>
      <c r="C200">
        <v>235</v>
      </c>
    </row>
    <row r="201" spans="1:3" x14ac:dyDescent="0.3">
      <c r="A201" t="s">
        <v>259</v>
      </c>
      <c r="B201" t="s">
        <v>258</v>
      </c>
      <c r="C201">
        <v>73</v>
      </c>
    </row>
    <row r="202" spans="1:3" x14ac:dyDescent="0.3">
      <c r="A202" t="s">
        <v>261</v>
      </c>
      <c r="B202" t="s">
        <v>260</v>
      </c>
      <c r="C202">
        <v>166</v>
      </c>
    </row>
    <row r="203" spans="1:3" x14ac:dyDescent="0.3">
      <c r="A203" t="s">
        <v>263</v>
      </c>
      <c r="B203" t="s">
        <v>262</v>
      </c>
      <c r="C203">
        <v>123</v>
      </c>
    </row>
    <row r="204" spans="1:3" x14ac:dyDescent="0.3">
      <c r="A204" t="s">
        <v>265</v>
      </c>
      <c r="B204" t="s">
        <v>264</v>
      </c>
      <c r="C204">
        <v>79</v>
      </c>
    </row>
    <row r="205" spans="1:3" x14ac:dyDescent="0.3">
      <c r="A205" t="s">
        <v>267</v>
      </c>
      <c r="B205" t="s">
        <v>266</v>
      </c>
      <c r="C205">
        <v>38</v>
      </c>
    </row>
    <row r="206" spans="1:3" x14ac:dyDescent="0.3">
      <c r="A206" t="s">
        <v>269</v>
      </c>
      <c r="B206" t="s">
        <v>268</v>
      </c>
      <c r="C206">
        <v>107</v>
      </c>
    </row>
    <row r="207" spans="1:3" x14ac:dyDescent="0.3">
      <c r="A207" t="s">
        <v>271</v>
      </c>
      <c r="B207" t="s">
        <v>270</v>
      </c>
      <c r="C207">
        <v>75</v>
      </c>
    </row>
    <row r="208" spans="1:3" x14ac:dyDescent="0.3">
      <c r="A208" t="s">
        <v>273</v>
      </c>
      <c r="B208" t="s">
        <v>272</v>
      </c>
      <c r="C208">
        <v>91</v>
      </c>
    </row>
    <row r="209" spans="1:3" x14ac:dyDescent="0.3">
      <c r="A209" t="s">
        <v>275</v>
      </c>
      <c r="B209" t="s">
        <v>274</v>
      </c>
      <c r="C209">
        <v>74</v>
      </c>
    </row>
    <row r="210" spans="1:3" x14ac:dyDescent="0.3">
      <c r="A210" t="s">
        <v>277</v>
      </c>
      <c r="B210" t="s">
        <v>276</v>
      </c>
      <c r="C210">
        <v>48</v>
      </c>
    </row>
    <row r="211" spans="1:3" x14ac:dyDescent="0.3">
      <c r="A211" t="s">
        <v>279</v>
      </c>
      <c r="B211" t="s">
        <v>278</v>
      </c>
      <c r="C211">
        <v>40</v>
      </c>
    </row>
    <row r="212" spans="1:3" x14ac:dyDescent="0.3">
      <c r="A212" t="s">
        <v>736</v>
      </c>
      <c r="B212" t="s">
        <v>542</v>
      </c>
      <c r="C212">
        <v>0</v>
      </c>
    </row>
    <row r="213" spans="1:3" x14ac:dyDescent="0.3">
      <c r="A213" t="s">
        <v>737</v>
      </c>
      <c r="B213" t="s">
        <v>543</v>
      </c>
      <c r="C213">
        <v>0</v>
      </c>
    </row>
    <row r="214" spans="1:3" x14ac:dyDescent="0.3">
      <c r="A214" t="s">
        <v>738</v>
      </c>
      <c r="B214" t="s">
        <v>544</v>
      </c>
      <c r="C214">
        <v>0</v>
      </c>
    </row>
    <row r="215" spans="1:3" x14ac:dyDescent="0.3">
      <c r="A215" t="s">
        <v>739</v>
      </c>
      <c r="B215" t="s">
        <v>545</v>
      </c>
      <c r="C215">
        <v>0</v>
      </c>
    </row>
    <row r="216" spans="1:3" x14ac:dyDescent="0.3">
      <c r="A216" t="s">
        <v>740</v>
      </c>
      <c r="B216" t="s">
        <v>546</v>
      </c>
      <c r="C216">
        <v>4</v>
      </c>
    </row>
    <row r="217" spans="1:3" x14ac:dyDescent="0.3">
      <c r="A217" t="s">
        <v>396</v>
      </c>
      <c r="B217" t="s">
        <v>395</v>
      </c>
      <c r="C217">
        <v>672</v>
      </c>
    </row>
    <row r="218" spans="1:3" x14ac:dyDescent="0.3">
      <c r="A218" t="s">
        <v>398</v>
      </c>
      <c r="B218" t="s">
        <v>397</v>
      </c>
      <c r="C218">
        <v>129</v>
      </c>
    </row>
    <row r="219" spans="1:3" x14ac:dyDescent="0.3">
      <c r="A219" t="s">
        <v>400</v>
      </c>
      <c r="B219" t="s">
        <v>399</v>
      </c>
      <c r="C219">
        <v>152</v>
      </c>
    </row>
    <row r="220" spans="1:3" x14ac:dyDescent="0.3">
      <c r="A220" t="s">
        <v>402</v>
      </c>
      <c r="B220" t="s">
        <v>401</v>
      </c>
      <c r="C220">
        <v>109</v>
      </c>
    </row>
    <row r="221" spans="1:3" x14ac:dyDescent="0.3">
      <c r="A221" t="s">
        <v>404</v>
      </c>
      <c r="B221" t="s">
        <v>403</v>
      </c>
      <c r="C221">
        <v>22</v>
      </c>
    </row>
    <row r="222" spans="1:3" x14ac:dyDescent="0.3">
      <c r="A222" t="s">
        <v>406</v>
      </c>
      <c r="B222" t="s">
        <v>405</v>
      </c>
      <c r="C222">
        <v>40</v>
      </c>
    </row>
    <row r="223" spans="1:3" x14ac:dyDescent="0.3">
      <c r="A223" t="s">
        <v>408</v>
      </c>
      <c r="B223" t="s">
        <v>407</v>
      </c>
      <c r="C223">
        <v>69</v>
      </c>
    </row>
    <row r="224" spans="1:3" x14ac:dyDescent="0.3">
      <c r="A224" t="s">
        <v>410</v>
      </c>
      <c r="B224" t="s">
        <v>409</v>
      </c>
      <c r="C224">
        <v>134</v>
      </c>
    </row>
    <row r="225" spans="1:3" x14ac:dyDescent="0.3">
      <c r="A225" t="s">
        <v>412</v>
      </c>
      <c r="B225" t="s">
        <v>411</v>
      </c>
      <c r="C225">
        <v>61</v>
      </c>
    </row>
    <row r="226" spans="1:3" x14ac:dyDescent="0.3">
      <c r="A226" t="s">
        <v>414</v>
      </c>
      <c r="B226" t="s">
        <v>413</v>
      </c>
      <c r="C226">
        <v>37</v>
      </c>
    </row>
    <row r="227" spans="1:3" x14ac:dyDescent="0.3">
      <c r="A227" t="s">
        <v>416</v>
      </c>
      <c r="B227" t="s">
        <v>415</v>
      </c>
      <c r="C227">
        <v>74</v>
      </c>
    </row>
    <row r="228" spans="1:3" x14ac:dyDescent="0.3">
      <c r="A228" t="s">
        <v>418</v>
      </c>
      <c r="B228" t="s">
        <v>417</v>
      </c>
      <c r="C228">
        <v>26</v>
      </c>
    </row>
    <row r="229" spans="1:3" x14ac:dyDescent="0.3">
      <c r="A229" t="s">
        <v>420</v>
      </c>
      <c r="B229" t="s">
        <v>419</v>
      </c>
      <c r="C229">
        <v>31</v>
      </c>
    </row>
    <row r="230" spans="1:3" x14ac:dyDescent="0.3">
      <c r="A230" t="s">
        <v>422</v>
      </c>
      <c r="B230" t="s">
        <v>421</v>
      </c>
      <c r="C230">
        <v>18</v>
      </c>
    </row>
    <row r="231" spans="1:3" x14ac:dyDescent="0.3">
      <c r="A231" t="s">
        <v>456</v>
      </c>
      <c r="B231" t="s">
        <v>547</v>
      </c>
      <c r="C231">
        <v>40</v>
      </c>
    </row>
    <row r="232" spans="1:3" x14ac:dyDescent="0.3">
      <c r="A232" t="s">
        <v>426</v>
      </c>
      <c r="B232" t="s">
        <v>425</v>
      </c>
      <c r="C232">
        <v>40</v>
      </c>
    </row>
    <row r="233" spans="1:3" x14ac:dyDescent="0.3">
      <c r="A233" t="s">
        <v>428</v>
      </c>
      <c r="B233" t="s">
        <v>427</v>
      </c>
      <c r="C233">
        <v>29</v>
      </c>
    </row>
    <row r="234" spans="1:3" x14ac:dyDescent="0.3">
      <c r="A234" t="s">
        <v>430</v>
      </c>
      <c r="B234" t="s">
        <v>429</v>
      </c>
      <c r="C234">
        <v>57</v>
      </c>
    </row>
    <row r="235" spans="1:3" x14ac:dyDescent="0.3">
      <c r="A235" t="s">
        <v>432</v>
      </c>
      <c r="B235" t="s">
        <v>431</v>
      </c>
      <c r="C235">
        <v>80</v>
      </c>
    </row>
    <row r="236" spans="1:3" x14ac:dyDescent="0.3">
      <c r="A236" t="s">
        <v>434</v>
      </c>
      <c r="B236" t="s">
        <v>433</v>
      </c>
      <c r="C236">
        <v>55</v>
      </c>
    </row>
    <row r="237" spans="1:3" x14ac:dyDescent="0.3">
      <c r="A237" t="s">
        <v>436</v>
      </c>
      <c r="B237" t="s">
        <v>435</v>
      </c>
      <c r="C237">
        <v>14</v>
      </c>
    </row>
    <row r="238" spans="1:3" x14ac:dyDescent="0.3">
      <c r="A238" t="s">
        <v>741</v>
      </c>
      <c r="B238" t="s">
        <v>548</v>
      </c>
      <c r="C238">
        <v>1</v>
      </c>
    </row>
    <row r="239" spans="1:3" x14ac:dyDescent="0.3">
      <c r="A239" t="s">
        <v>742</v>
      </c>
      <c r="B239" t="s">
        <v>549</v>
      </c>
      <c r="C239">
        <v>0</v>
      </c>
    </row>
    <row r="240" spans="1:3" x14ac:dyDescent="0.3">
      <c r="A240" t="s">
        <v>743</v>
      </c>
      <c r="B240" t="s">
        <v>550</v>
      </c>
      <c r="C240">
        <v>0</v>
      </c>
    </row>
    <row r="241" spans="1:3" x14ac:dyDescent="0.3">
      <c r="A241" t="s">
        <v>744</v>
      </c>
      <c r="B241" t="s">
        <v>551</v>
      </c>
      <c r="C241">
        <v>1</v>
      </c>
    </row>
    <row r="242" spans="1:3" x14ac:dyDescent="0.3">
      <c r="A242" t="s">
        <v>439</v>
      </c>
      <c r="B242" t="s">
        <v>438</v>
      </c>
      <c r="C242">
        <v>195</v>
      </c>
    </row>
    <row r="243" spans="1:3" x14ac:dyDescent="0.3">
      <c r="A243" t="s">
        <v>441</v>
      </c>
      <c r="B243" t="s">
        <v>440</v>
      </c>
      <c r="C243">
        <v>66</v>
      </c>
    </row>
    <row r="244" spans="1:3" x14ac:dyDescent="0.3">
      <c r="A244" t="s">
        <v>443</v>
      </c>
      <c r="B244" t="s">
        <v>442</v>
      </c>
      <c r="C244">
        <v>61</v>
      </c>
    </row>
    <row r="245" spans="1:3" x14ac:dyDescent="0.3">
      <c r="A245" t="s">
        <v>445</v>
      </c>
      <c r="B245" t="s">
        <v>444</v>
      </c>
      <c r="C245">
        <v>63</v>
      </c>
    </row>
    <row r="246" spans="1:3" x14ac:dyDescent="0.3">
      <c r="A246" t="s">
        <v>447</v>
      </c>
      <c r="B246" t="s">
        <v>446</v>
      </c>
      <c r="C246">
        <v>63</v>
      </c>
    </row>
    <row r="247" spans="1:3" x14ac:dyDescent="0.3">
      <c r="A247" t="s">
        <v>449</v>
      </c>
      <c r="B247" t="s">
        <v>448</v>
      </c>
      <c r="C247">
        <v>142</v>
      </c>
    </row>
    <row r="248" spans="1:3" x14ac:dyDescent="0.3">
      <c r="A248" t="s">
        <v>451</v>
      </c>
      <c r="B248" t="s">
        <v>450</v>
      </c>
      <c r="C248">
        <v>82</v>
      </c>
    </row>
    <row r="249" spans="1:3" x14ac:dyDescent="0.3">
      <c r="A249" t="s">
        <v>453</v>
      </c>
      <c r="B249" t="s">
        <v>452</v>
      </c>
      <c r="C249">
        <v>73</v>
      </c>
    </row>
    <row r="250" spans="1:3" x14ac:dyDescent="0.3">
      <c r="A250" t="s">
        <v>745</v>
      </c>
      <c r="B250" t="s">
        <v>552</v>
      </c>
      <c r="C250">
        <v>0</v>
      </c>
    </row>
    <row r="251" spans="1:3" x14ac:dyDescent="0.3">
      <c r="A251" t="s">
        <v>746</v>
      </c>
      <c r="B251" t="s">
        <v>553</v>
      </c>
      <c r="C251">
        <v>0</v>
      </c>
    </row>
    <row r="252" spans="1:3" x14ac:dyDescent="0.3">
      <c r="A252" t="s">
        <v>747</v>
      </c>
      <c r="B252" t="s">
        <v>554</v>
      </c>
      <c r="C252">
        <v>0</v>
      </c>
    </row>
    <row r="253" spans="1:3" x14ac:dyDescent="0.3">
      <c r="A253" t="s">
        <v>748</v>
      </c>
      <c r="B253" t="s">
        <v>555</v>
      </c>
      <c r="C253">
        <v>0</v>
      </c>
    </row>
    <row r="254" spans="1:3" x14ac:dyDescent="0.3">
      <c r="A254" t="s">
        <v>749</v>
      </c>
      <c r="B254" t="s">
        <v>556</v>
      </c>
      <c r="C254">
        <v>0</v>
      </c>
    </row>
    <row r="255" spans="1:3" x14ac:dyDescent="0.3">
      <c r="A255" t="s">
        <v>750</v>
      </c>
      <c r="B255" t="s">
        <v>557</v>
      </c>
      <c r="C255">
        <v>0</v>
      </c>
    </row>
    <row r="256" spans="1:3" x14ac:dyDescent="0.3">
      <c r="A256" t="s">
        <v>751</v>
      </c>
      <c r="B256" t="s">
        <v>558</v>
      </c>
      <c r="C256">
        <v>0</v>
      </c>
    </row>
    <row r="257" spans="1:3" x14ac:dyDescent="0.3">
      <c r="A257" t="s">
        <v>752</v>
      </c>
      <c r="B257" t="s">
        <v>559</v>
      </c>
      <c r="C257">
        <v>0</v>
      </c>
    </row>
    <row r="258" spans="1:3" x14ac:dyDescent="0.3">
      <c r="A258" t="s">
        <v>753</v>
      </c>
      <c r="B258" t="s">
        <v>560</v>
      </c>
      <c r="C258">
        <v>0</v>
      </c>
    </row>
    <row r="259" spans="1:3" x14ac:dyDescent="0.3">
      <c r="A259" t="s">
        <v>754</v>
      </c>
      <c r="B259" t="s">
        <v>561</v>
      </c>
      <c r="C259">
        <v>0</v>
      </c>
    </row>
    <row r="260" spans="1:3" x14ac:dyDescent="0.3">
      <c r="A260" t="s">
        <v>755</v>
      </c>
      <c r="B260" t="s">
        <v>562</v>
      </c>
      <c r="C260">
        <v>0</v>
      </c>
    </row>
    <row r="261" spans="1:3" x14ac:dyDescent="0.3">
      <c r="A261" t="s">
        <v>756</v>
      </c>
      <c r="B261" t="s">
        <v>563</v>
      </c>
      <c r="C261">
        <v>0</v>
      </c>
    </row>
    <row r="262" spans="1:3" x14ac:dyDescent="0.3">
      <c r="A262" t="s">
        <v>757</v>
      </c>
      <c r="B262" t="s">
        <v>564</v>
      </c>
      <c r="C262">
        <v>0</v>
      </c>
    </row>
    <row r="263" spans="1:3" x14ac:dyDescent="0.3">
      <c r="A263" t="s">
        <v>758</v>
      </c>
      <c r="B263" t="s">
        <v>565</v>
      </c>
      <c r="C263">
        <v>0</v>
      </c>
    </row>
    <row r="264" spans="1:3" x14ac:dyDescent="0.3">
      <c r="A264" t="s">
        <v>759</v>
      </c>
      <c r="B264" t="s">
        <v>566</v>
      </c>
      <c r="C264">
        <v>0</v>
      </c>
    </row>
    <row r="265" spans="1:3" x14ac:dyDescent="0.3">
      <c r="A265" t="s">
        <v>760</v>
      </c>
      <c r="B265" t="s">
        <v>567</v>
      </c>
      <c r="C265">
        <v>0</v>
      </c>
    </row>
    <row r="266" spans="1:3" x14ac:dyDescent="0.3">
      <c r="A266" t="s">
        <v>761</v>
      </c>
      <c r="B266" t="s">
        <v>568</v>
      </c>
      <c r="C266">
        <v>0</v>
      </c>
    </row>
    <row r="267" spans="1:3" x14ac:dyDescent="0.3">
      <c r="A267" t="s">
        <v>762</v>
      </c>
      <c r="B267" t="s">
        <v>569</v>
      </c>
      <c r="C267">
        <v>0</v>
      </c>
    </row>
    <row r="268" spans="1:3" x14ac:dyDescent="0.3">
      <c r="A268" t="s">
        <v>763</v>
      </c>
      <c r="B268" t="s">
        <v>570</v>
      </c>
      <c r="C268">
        <v>0</v>
      </c>
    </row>
    <row r="269" spans="1:3" x14ac:dyDescent="0.3">
      <c r="A269" t="s">
        <v>764</v>
      </c>
      <c r="B269" t="s">
        <v>571</v>
      </c>
      <c r="C269">
        <v>0</v>
      </c>
    </row>
    <row r="270" spans="1:3" x14ac:dyDescent="0.3">
      <c r="A270" t="s">
        <v>765</v>
      </c>
      <c r="B270" t="s">
        <v>572</v>
      </c>
      <c r="C270">
        <v>0</v>
      </c>
    </row>
    <row r="271" spans="1:3" x14ac:dyDescent="0.3">
      <c r="A271" t="s">
        <v>766</v>
      </c>
      <c r="B271" t="s">
        <v>573</v>
      </c>
      <c r="C271">
        <v>0</v>
      </c>
    </row>
    <row r="272" spans="1:3" x14ac:dyDescent="0.3">
      <c r="A272" t="s">
        <v>767</v>
      </c>
      <c r="B272" t="s">
        <v>574</v>
      </c>
      <c r="C272">
        <v>0</v>
      </c>
    </row>
    <row r="273" spans="1:3" x14ac:dyDescent="0.3">
      <c r="A273" t="s">
        <v>768</v>
      </c>
      <c r="B273" t="s">
        <v>575</v>
      </c>
      <c r="C273">
        <v>0</v>
      </c>
    </row>
    <row r="274" spans="1:3" x14ac:dyDescent="0.3">
      <c r="A274" t="s">
        <v>769</v>
      </c>
      <c r="B274" t="s">
        <v>576</v>
      </c>
      <c r="C274">
        <v>0</v>
      </c>
    </row>
    <row r="275" spans="1:3" x14ac:dyDescent="0.3">
      <c r="A275" t="s">
        <v>770</v>
      </c>
      <c r="B275" t="s">
        <v>577</v>
      </c>
      <c r="C275">
        <v>0</v>
      </c>
    </row>
    <row r="276" spans="1:3" x14ac:dyDescent="0.3">
      <c r="A276" t="s">
        <v>771</v>
      </c>
      <c r="B276" t="s">
        <v>578</v>
      </c>
      <c r="C276">
        <v>0</v>
      </c>
    </row>
    <row r="277" spans="1:3" x14ac:dyDescent="0.3">
      <c r="A277" t="s">
        <v>772</v>
      </c>
      <c r="B277" t="s">
        <v>579</v>
      </c>
      <c r="C277">
        <v>0</v>
      </c>
    </row>
    <row r="278" spans="1:3" x14ac:dyDescent="0.3">
      <c r="A278" t="s">
        <v>773</v>
      </c>
      <c r="B278" t="s">
        <v>580</v>
      </c>
      <c r="C278">
        <v>0</v>
      </c>
    </row>
    <row r="279" spans="1:3" x14ac:dyDescent="0.3">
      <c r="A279" t="s">
        <v>774</v>
      </c>
      <c r="B279" t="s">
        <v>581</v>
      </c>
      <c r="C279">
        <v>1</v>
      </c>
    </row>
    <row r="280" spans="1:3" x14ac:dyDescent="0.3">
      <c r="A280" t="s">
        <v>775</v>
      </c>
      <c r="B280" t="s">
        <v>582</v>
      </c>
      <c r="C280">
        <v>0</v>
      </c>
    </row>
    <row r="281" spans="1:3" x14ac:dyDescent="0.3">
      <c r="A281" t="s">
        <v>776</v>
      </c>
      <c r="B281" t="s">
        <v>583</v>
      </c>
      <c r="C281">
        <v>0</v>
      </c>
    </row>
    <row r="282" spans="1:3" x14ac:dyDescent="0.3">
      <c r="A282" t="s">
        <v>777</v>
      </c>
      <c r="B282" t="s">
        <v>584</v>
      </c>
      <c r="C282">
        <v>0</v>
      </c>
    </row>
    <row r="283" spans="1:3" x14ac:dyDescent="0.3">
      <c r="A283" t="s">
        <v>778</v>
      </c>
      <c r="B283" t="s">
        <v>585</v>
      </c>
      <c r="C283">
        <v>0</v>
      </c>
    </row>
    <row r="284" spans="1:3" x14ac:dyDescent="0.3">
      <c r="A284" t="s">
        <v>779</v>
      </c>
      <c r="B284" t="s">
        <v>586</v>
      </c>
      <c r="C284">
        <v>0</v>
      </c>
    </row>
    <row r="285" spans="1:3" x14ac:dyDescent="0.3">
      <c r="A285" t="s">
        <v>780</v>
      </c>
      <c r="B285" t="s">
        <v>587</v>
      </c>
      <c r="C285">
        <v>5</v>
      </c>
    </row>
    <row r="286" spans="1:3" x14ac:dyDescent="0.3">
      <c r="A286" t="s">
        <v>781</v>
      </c>
      <c r="B286" t="s">
        <v>588</v>
      </c>
      <c r="C286">
        <v>1</v>
      </c>
    </row>
    <row r="287" spans="1:3" x14ac:dyDescent="0.3">
      <c r="A287" t="s">
        <v>782</v>
      </c>
      <c r="B287" t="s">
        <v>589</v>
      </c>
      <c r="C287">
        <v>0</v>
      </c>
    </row>
    <row r="288" spans="1:3" x14ac:dyDescent="0.3">
      <c r="A288" t="s">
        <v>783</v>
      </c>
      <c r="B288" t="s">
        <v>590</v>
      </c>
      <c r="C288">
        <v>0</v>
      </c>
    </row>
    <row r="289" spans="1:3" x14ac:dyDescent="0.3">
      <c r="A289" t="s">
        <v>784</v>
      </c>
      <c r="B289" t="s">
        <v>591</v>
      </c>
      <c r="C289">
        <v>0</v>
      </c>
    </row>
    <row r="290" spans="1:3" x14ac:dyDescent="0.3">
      <c r="A290" t="s">
        <v>785</v>
      </c>
      <c r="B290" t="s">
        <v>592</v>
      </c>
      <c r="C290">
        <v>0</v>
      </c>
    </row>
    <row r="291" spans="1:3" x14ac:dyDescent="0.3">
      <c r="A291" t="s">
        <v>786</v>
      </c>
      <c r="B291" t="s">
        <v>593</v>
      </c>
      <c r="C291">
        <v>0</v>
      </c>
    </row>
    <row r="292" spans="1:3" x14ac:dyDescent="0.3">
      <c r="A292" t="s">
        <v>787</v>
      </c>
      <c r="B292" t="s">
        <v>594</v>
      </c>
      <c r="C292">
        <v>0</v>
      </c>
    </row>
    <row r="293" spans="1:3" x14ac:dyDescent="0.3">
      <c r="A293" t="s">
        <v>788</v>
      </c>
      <c r="B293" t="s">
        <v>595</v>
      </c>
      <c r="C293">
        <v>0</v>
      </c>
    </row>
    <row r="294" spans="1:3" x14ac:dyDescent="0.3">
      <c r="A294" t="s">
        <v>789</v>
      </c>
      <c r="B294" t="s">
        <v>596</v>
      </c>
      <c r="C294">
        <v>0</v>
      </c>
    </row>
    <row r="295" spans="1:3" x14ac:dyDescent="0.3">
      <c r="A295" t="s">
        <v>339</v>
      </c>
      <c r="B295" t="s">
        <v>338</v>
      </c>
      <c r="C295">
        <v>237</v>
      </c>
    </row>
    <row r="296" spans="1:3" x14ac:dyDescent="0.3">
      <c r="A296" t="s">
        <v>341</v>
      </c>
      <c r="B296" t="s">
        <v>340</v>
      </c>
      <c r="C296">
        <v>24</v>
      </c>
    </row>
    <row r="297" spans="1:3" x14ac:dyDescent="0.3">
      <c r="A297" t="s">
        <v>343</v>
      </c>
      <c r="B297" t="s">
        <v>342</v>
      </c>
      <c r="C297">
        <v>38</v>
      </c>
    </row>
    <row r="298" spans="1:3" x14ac:dyDescent="0.3">
      <c r="A298" t="s">
        <v>345</v>
      </c>
      <c r="B298" t="s">
        <v>344</v>
      </c>
      <c r="C298">
        <v>99</v>
      </c>
    </row>
    <row r="299" spans="1:3" x14ac:dyDescent="0.3">
      <c r="A299" t="s">
        <v>347</v>
      </c>
      <c r="B299" t="s">
        <v>346</v>
      </c>
      <c r="C299">
        <v>130</v>
      </c>
    </row>
    <row r="300" spans="1:3" x14ac:dyDescent="0.3">
      <c r="A300" t="s">
        <v>349</v>
      </c>
      <c r="B300" t="s">
        <v>348</v>
      </c>
      <c r="C300">
        <v>79</v>
      </c>
    </row>
    <row r="301" spans="1:3" x14ac:dyDescent="0.3">
      <c r="A301" t="s">
        <v>351</v>
      </c>
      <c r="B301" t="s">
        <v>350</v>
      </c>
      <c r="C301">
        <v>31</v>
      </c>
    </row>
    <row r="302" spans="1:3" x14ac:dyDescent="0.3">
      <c r="A302" t="s">
        <v>353</v>
      </c>
      <c r="B302" t="s">
        <v>352</v>
      </c>
      <c r="C302">
        <v>48</v>
      </c>
    </row>
    <row r="303" spans="1:3" x14ac:dyDescent="0.3">
      <c r="A303" t="s">
        <v>355</v>
      </c>
      <c r="B303" t="s">
        <v>354</v>
      </c>
      <c r="C303">
        <v>53</v>
      </c>
    </row>
    <row r="304" spans="1:3" x14ac:dyDescent="0.3">
      <c r="A304" t="s">
        <v>357</v>
      </c>
      <c r="B304" t="s">
        <v>356</v>
      </c>
      <c r="C304">
        <v>117</v>
      </c>
    </row>
    <row r="305" spans="1:3" x14ac:dyDescent="0.3">
      <c r="A305" t="s">
        <v>359</v>
      </c>
      <c r="B305" t="s">
        <v>358</v>
      </c>
      <c r="C305">
        <v>57</v>
      </c>
    </row>
    <row r="306" spans="1:3" x14ac:dyDescent="0.3">
      <c r="A306" t="s">
        <v>361</v>
      </c>
      <c r="B306" t="s">
        <v>360</v>
      </c>
      <c r="C306">
        <v>51</v>
      </c>
    </row>
    <row r="307" spans="1:3" x14ac:dyDescent="0.3">
      <c r="A307" t="s">
        <v>363</v>
      </c>
      <c r="B307" t="s">
        <v>362</v>
      </c>
      <c r="C307">
        <v>45</v>
      </c>
    </row>
    <row r="308" spans="1:3" x14ac:dyDescent="0.3">
      <c r="A308" t="s">
        <v>365</v>
      </c>
      <c r="B308" t="s">
        <v>364</v>
      </c>
      <c r="C308">
        <v>34</v>
      </c>
    </row>
    <row r="309" spans="1:3" x14ac:dyDescent="0.3">
      <c r="A309" t="s">
        <v>367</v>
      </c>
      <c r="B309" t="s">
        <v>366</v>
      </c>
      <c r="C309">
        <v>16</v>
      </c>
    </row>
    <row r="310" spans="1:3" x14ac:dyDescent="0.3">
      <c r="A310" t="s">
        <v>369</v>
      </c>
      <c r="B310" t="s">
        <v>368</v>
      </c>
      <c r="C310">
        <v>20</v>
      </c>
    </row>
    <row r="311" spans="1:3" x14ac:dyDescent="0.3">
      <c r="A311" t="s">
        <v>371</v>
      </c>
      <c r="B311" t="s">
        <v>370</v>
      </c>
      <c r="C311">
        <v>72</v>
      </c>
    </row>
    <row r="312" spans="1:3" x14ac:dyDescent="0.3">
      <c r="A312" t="s">
        <v>373</v>
      </c>
      <c r="B312" t="s">
        <v>372</v>
      </c>
      <c r="C312">
        <v>28</v>
      </c>
    </row>
    <row r="313" spans="1:3" x14ac:dyDescent="0.3">
      <c r="A313" t="s">
        <v>375</v>
      </c>
      <c r="B313" t="s">
        <v>374</v>
      </c>
      <c r="C313">
        <v>2</v>
      </c>
    </row>
    <row r="314" spans="1:3" x14ac:dyDescent="0.3">
      <c r="A314" t="s">
        <v>377</v>
      </c>
      <c r="B314" t="s">
        <v>376</v>
      </c>
      <c r="C314">
        <v>67</v>
      </c>
    </row>
    <row r="315" spans="1:3" x14ac:dyDescent="0.3">
      <c r="A315" t="s">
        <v>379</v>
      </c>
      <c r="B315" t="s">
        <v>378</v>
      </c>
      <c r="C315">
        <v>35</v>
      </c>
    </row>
    <row r="316" spans="1:3" x14ac:dyDescent="0.3">
      <c r="A316" t="s">
        <v>381</v>
      </c>
      <c r="B316" t="s">
        <v>380</v>
      </c>
      <c r="C316">
        <v>32</v>
      </c>
    </row>
    <row r="317" spans="1:3" x14ac:dyDescent="0.3">
      <c r="A317" t="s">
        <v>383</v>
      </c>
      <c r="B317" t="s">
        <v>382</v>
      </c>
      <c r="C317">
        <v>15</v>
      </c>
    </row>
    <row r="318" spans="1:3" x14ac:dyDescent="0.3">
      <c r="A318" t="s">
        <v>385</v>
      </c>
      <c r="B318" t="s">
        <v>384</v>
      </c>
      <c r="C318">
        <v>37</v>
      </c>
    </row>
    <row r="319" spans="1:3" x14ac:dyDescent="0.3">
      <c r="A319" t="s">
        <v>790</v>
      </c>
      <c r="B319" t="s">
        <v>597</v>
      </c>
      <c r="C319">
        <v>1</v>
      </c>
    </row>
    <row r="320" spans="1:3" x14ac:dyDescent="0.3">
      <c r="A320" t="s">
        <v>791</v>
      </c>
      <c r="B320" t="s">
        <v>598</v>
      </c>
      <c r="C320">
        <v>0</v>
      </c>
    </row>
    <row r="321" spans="1:3" x14ac:dyDescent="0.3">
      <c r="A321" t="s">
        <v>387</v>
      </c>
      <c r="B321" t="s">
        <v>386</v>
      </c>
      <c r="C321">
        <v>11</v>
      </c>
    </row>
    <row r="322" spans="1:3" x14ac:dyDescent="0.3">
      <c r="A322" t="s">
        <v>792</v>
      </c>
      <c r="B322" t="s">
        <v>599</v>
      </c>
      <c r="C322">
        <v>0</v>
      </c>
    </row>
    <row r="323" spans="1:3" x14ac:dyDescent="0.3">
      <c r="A323" t="s">
        <v>793</v>
      </c>
      <c r="B323" t="s">
        <v>600</v>
      </c>
      <c r="C323">
        <v>0</v>
      </c>
    </row>
    <row r="324" spans="1:3" x14ac:dyDescent="0.3">
      <c r="A324" t="s">
        <v>389</v>
      </c>
      <c r="B324" t="s">
        <v>388</v>
      </c>
      <c r="C324">
        <v>11</v>
      </c>
    </row>
    <row r="325" spans="1:3" x14ac:dyDescent="0.3">
      <c r="A325" t="s">
        <v>391</v>
      </c>
      <c r="B325" t="s">
        <v>390</v>
      </c>
      <c r="C325">
        <v>51</v>
      </c>
    </row>
    <row r="326" spans="1:3" x14ac:dyDescent="0.3">
      <c r="A326" t="s">
        <v>393</v>
      </c>
      <c r="B326" t="s">
        <v>392</v>
      </c>
      <c r="C326">
        <v>15</v>
      </c>
    </row>
    <row r="327" spans="1:3" x14ac:dyDescent="0.3">
      <c r="A327" t="s">
        <v>794</v>
      </c>
      <c r="B327" t="s">
        <v>601</v>
      </c>
      <c r="C327">
        <v>0</v>
      </c>
    </row>
    <row r="328" spans="1:3" x14ac:dyDescent="0.3">
      <c r="A328" t="s">
        <v>795</v>
      </c>
      <c r="B328" t="s">
        <v>602</v>
      </c>
      <c r="C328">
        <v>0</v>
      </c>
    </row>
    <row r="329" spans="1:3" x14ac:dyDescent="0.3">
      <c r="A329" t="s">
        <v>796</v>
      </c>
      <c r="B329" t="s">
        <v>603</v>
      </c>
      <c r="C329">
        <v>0</v>
      </c>
    </row>
    <row r="330" spans="1:3" x14ac:dyDescent="0.3">
      <c r="A330" t="s">
        <v>797</v>
      </c>
      <c r="B330" t="s">
        <v>604</v>
      </c>
      <c r="C330">
        <v>0</v>
      </c>
    </row>
    <row r="331" spans="1:3" x14ac:dyDescent="0.3">
      <c r="A331" t="s">
        <v>798</v>
      </c>
      <c r="B331" t="s">
        <v>605</v>
      </c>
      <c r="C331">
        <v>1</v>
      </c>
    </row>
    <row r="332" spans="1:3" x14ac:dyDescent="0.3">
      <c r="A332" t="s">
        <v>799</v>
      </c>
      <c r="B332" t="s">
        <v>606</v>
      </c>
      <c r="C332">
        <v>0</v>
      </c>
    </row>
    <row r="333" spans="1:3" x14ac:dyDescent="0.3">
      <c r="A333" t="s">
        <v>800</v>
      </c>
      <c r="B333" t="s">
        <v>607</v>
      </c>
      <c r="C333">
        <v>0</v>
      </c>
    </row>
    <row r="334" spans="1:3" x14ac:dyDescent="0.3">
      <c r="A334" t="s">
        <v>801</v>
      </c>
      <c r="B334" t="s">
        <v>608</v>
      </c>
      <c r="C334">
        <v>0</v>
      </c>
    </row>
    <row r="335" spans="1:3" x14ac:dyDescent="0.3">
      <c r="A335" t="s">
        <v>802</v>
      </c>
      <c r="B335" t="s">
        <v>609</v>
      </c>
      <c r="C335">
        <v>4</v>
      </c>
    </row>
    <row r="336" spans="1:3" x14ac:dyDescent="0.3">
      <c r="A336" t="s">
        <v>803</v>
      </c>
      <c r="B336" t="s">
        <v>610</v>
      </c>
      <c r="C336">
        <v>3</v>
      </c>
    </row>
    <row r="337" spans="1:3" x14ac:dyDescent="0.3">
      <c r="A337" t="s">
        <v>282</v>
      </c>
      <c r="B337" t="s">
        <v>281</v>
      </c>
      <c r="C337">
        <v>114</v>
      </c>
    </row>
    <row r="338" spans="1:3" x14ac:dyDescent="0.3">
      <c r="A338" t="s">
        <v>284</v>
      </c>
      <c r="B338" t="s">
        <v>283</v>
      </c>
      <c r="C338">
        <v>96</v>
      </c>
    </row>
    <row r="339" spans="1:3" x14ac:dyDescent="0.3">
      <c r="A339" t="s">
        <v>286</v>
      </c>
      <c r="B339" t="s">
        <v>285</v>
      </c>
      <c r="C339">
        <v>119</v>
      </c>
    </row>
    <row r="340" spans="1:3" x14ac:dyDescent="0.3">
      <c r="A340" t="s">
        <v>288</v>
      </c>
      <c r="B340" t="s">
        <v>287</v>
      </c>
      <c r="C340">
        <v>114</v>
      </c>
    </row>
    <row r="341" spans="1:3" x14ac:dyDescent="0.3">
      <c r="A341" t="s">
        <v>290</v>
      </c>
      <c r="B341" t="s">
        <v>289</v>
      </c>
      <c r="C341">
        <v>150</v>
      </c>
    </row>
    <row r="342" spans="1:3" x14ac:dyDescent="0.3">
      <c r="A342" t="s">
        <v>292</v>
      </c>
      <c r="B342" t="s">
        <v>291</v>
      </c>
      <c r="C342">
        <v>62</v>
      </c>
    </row>
    <row r="343" spans="1:3" x14ac:dyDescent="0.3">
      <c r="A343" t="s">
        <v>294</v>
      </c>
      <c r="B343" t="s">
        <v>293</v>
      </c>
      <c r="C343">
        <v>83</v>
      </c>
    </row>
    <row r="344" spans="1:3" x14ac:dyDescent="0.3">
      <c r="A344" t="s">
        <v>296</v>
      </c>
      <c r="B344" t="s">
        <v>295</v>
      </c>
      <c r="C344">
        <v>65</v>
      </c>
    </row>
    <row r="345" spans="1:3" x14ac:dyDescent="0.3">
      <c r="A345" t="s">
        <v>298</v>
      </c>
      <c r="B345" t="s">
        <v>297</v>
      </c>
      <c r="C345">
        <v>115</v>
      </c>
    </row>
    <row r="346" spans="1:3" x14ac:dyDescent="0.3">
      <c r="A346" t="s">
        <v>300</v>
      </c>
      <c r="B346" t="s">
        <v>299</v>
      </c>
      <c r="C346">
        <v>50</v>
      </c>
    </row>
    <row r="347" spans="1:3" x14ac:dyDescent="0.3">
      <c r="A347" t="s">
        <v>302</v>
      </c>
      <c r="B347" t="s">
        <v>301</v>
      </c>
      <c r="C347">
        <v>110</v>
      </c>
    </row>
    <row r="348" spans="1:3" x14ac:dyDescent="0.3">
      <c r="A348" t="s">
        <v>804</v>
      </c>
      <c r="B348" t="s">
        <v>611</v>
      </c>
      <c r="C348">
        <v>0</v>
      </c>
    </row>
    <row r="349" spans="1:3" x14ac:dyDescent="0.3">
      <c r="A349" t="s">
        <v>304</v>
      </c>
      <c r="B349" t="s">
        <v>303</v>
      </c>
      <c r="C349">
        <v>178</v>
      </c>
    </row>
    <row r="350" spans="1:3" x14ac:dyDescent="0.3">
      <c r="A350" t="s">
        <v>306</v>
      </c>
      <c r="B350" t="s">
        <v>305</v>
      </c>
      <c r="C350">
        <v>80</v>
      </c>
    </row>
    <row r="351" spans="1:3" x14ac:dyDescent="0.3">
      <c r="A351" t="s">
        <v>805</v>
      </c>
      <c r="B351" t="s">
        <v>612</v>
      </c>
      <c r="C351">
        <v>0</v>
      </c>
    </row>
    <row r="352" spans="1:3" x14ac:dyDescent="0.3">
      <c r="A352" t="s">
        <v>308</v>
      </c>
      <c r="B352" t="s">
        <v>307</v>
      </c>
      <c r="C352">
        <v>80</v>
      </c>
    </row>
    <row r="353" spans="1:3" x14ac:dyDescent="0.3">
      <c r="A353" t="s">
        <v>310</v>
      </c>
      <c r="B353" t="s">
        <v>309</v>
      </c>
      <c r="C353">
        <v>83</v>
      </c>
    </row>
    <row r="354" spans="1:3" x14ac:dyDescent="0.3">
      <c r="A354" t="s">
        <v>312</v>
      </c>
      <c r="B354" t="s">
        <v>311</v>
      </c>
      <c r="C354">
        <v>63</v>
      </c>
    </row>
    <row r="355" spans="1:3" x14ac:dyDescent="0.3">
      <c r="A355" t="s">
        <v>314</v>
      </c>
      <c r="B355" t="s">
        <v>313</v>
      </c>
      <c r="C355">
        <v>26</v>
      </c>
    </row>
    <row r="356" spans="1:3" x14ac:dyDescent="0.3">
      <c r="A356" t="s">
        <v>316</v>
      </c>
      <c r="B356" t="s">
        <v>315</v>
      </c>
      <c r="C356">
        <v>87</v>
      </c>
    </row>
    <row r="357" spans="1:3" x14ac:dyDescent="0.3">
      <c r="A357" t="s">
        <v>318</v>
      </c>
      <c r="B357" t="s">
        <v>317</v>
      </c>
      <c r="C357">
        <v>35</v>
      </c>
    </row>
    <row r="358" spans="1:3" x14ac:dyDescent="0.3">
      <c r="A358" t="s">
        <v>320</v>
      </c>
      <c r="B358" t="s">
        <v>319</v>
      </c>
      <c r="C358">
        <v>69</v>
      </c>
    </row>
    <row r="359" spans="1:3" x14ac:dyDescent="0.3">
      <c r="A359" t="s">
        <v>322</v>
      </c>
      <c r="B359" t="s">
        <v>321</v>
      </c>
      <c r="C359">
        <v>115</v>
      </c>
    </row>
    <row r="360" spans="1:3" x14ac:dyDescent="0.3">
      <c r="A360" t="s">
        <v>324</v>
      </c>
      <c r="B360" t="s">
        <v>323</v>
      </c>
      <c r="C360">
        <v>34</v>
      </c>
    </row>
    <row r="361" spans="1:3" x14ac:dyDescent="0.3">
      <c r="A361" t="s">
        <v>326</v>
      </c>
      <c r="B361" t="s">
        <v>325</v>
      </c>
      <c r="C361">
        <v>127</v>
      </c>
    </row>
    <row r="362" spans="1:3" x14ac:dyDescent="0.3">
      <c r="A362" t="s">
        <v>328</v>
      </c>
      <c r="B362" t="s">
        <v>327</v>
      </c>
      <c r="C362">
        <v>91</v>
      </c>
    </row>
    <row r="363" spans="1:3" x14ac:dyDescent="0.3">
      <c r="A363" t="s">
        <v>330</v>
      </c>
      <c r="B363" t="s">
        <v>329</v>
      </c>
      <c r="C363">
        <v>163</v>
      </c>
    </row>
    <row r="364" spans="1:3" x14ac:dyDescent="0.3">
      <c r="A364" t="s">
        <v>332</v>
      </c>
      <c r="B364" t="s">
        <v>331</v>
      </c>
      <c r="C364">
        <v>48</v>
      </c>
    </row>
    <row r="365" spans="1:3" x14ac:dyDescent="0.3">
      <c r="A365" t="s">
        <v>334</v>
      </c>
      <c r="B365" t="s">
        <v>333</v>
      </c>
      <c r="C365">
        <v>24</v>
      </c>
    </row>
    <row r="366" spans="1:3" x14ac:dyDescent="0.3">
      <c r="A366" t="s">
        <v>806</v>
      </c>
      <c r="B366" t="s">
        <v>613</v>
      </c>
      <c r="C366">
        <v>0</v>
      </c>
    </row>
    <row r="367" spans="1:3" x14ac:dyDescent="0.3">
      <c r="A367" t="s">
        <v>336</v>
      </c>
      <c r="B367" t="s">
        <v>335</v>
      </c>
      <c r="C367">
        <v>6</v>
      </c>
    </row>
    <row r="368" spans="1:3" x14ac:dyDescent="0.3">
      <c r="A368" t="s">
        <v>807</v>
      </c>
      <c r="B368" t="s">
        <v>614</v>
      </c>
      <c r="C368">
        <v>0</v>
      </c>
    </row>
    <row r="369" spans="1:3" x14ac:dyDescent="0.3">
      <c r="A369" t="s">
        <v>808</v>
      </c>
      <c r="B369" t="s">
        <v>615</v>
      </c>
      <c r="C369">
        <v>0</v>
      </c>
    </row>
    <row r="370" spans="1:3" x14ac:dyDescent="0.3">
      <c r="A370" t="s">
        <v>809</v>
      </c>
      <c r="B370" t="s">
        <v>616</v>
      </c>
      <c r="C370">
        <v>0</v>
      </c>
    </row>
    <row r="371" spans="1:3" x14ac:dyDescent="0.3">
      <c r="A371" t="s">
        <v>810</v>
      </c>
      <c r="B371" t="s">
        <v>617</v>
      </c>
      <c r="C371">
        <v>0</v>
      </c>
    </row>
    <row r="372" spans="1:3" x14ac:dyDescent="0.3">
      <c r="A372" t="s">
        <v>811</v>
      </c>
      <c r="B372" t="s">
        <v>618</v>
      </c>
      <c r="C372">
        <v>0</v>
      </c>
    </row>
    <row r="373" spans="1:3" x14ac:dyDescent="0.3">
      <c r="A373" t="s">
        <v>812</v>
      </c>
      <c r="B373" t="s">
        <v>619</v>
      </c>
      <c r="C373">
        <v>0</v>
      </c>
    </row>
    <row r="374" spans="1:3" x14ac:dyDescent="0.3">
      <c r="A374" t="s">
        <v>813</v>
      </c>
      <c r="B374" t="s">
        <v>620</v>
      </c>
      <c r="C374">
        <v>1</v>
      </c>
    </row>
    <row r="375" spans="1:3" x14ac:dyDescent="0.3">
      <c r="A375" t="s">
        <v>814</v>
      </c>
      <c r="B375" t="s">
        <v>621</v>
      </c>
      <c r="C375">
        <v>0</v>
      </c>
    </row>
    <row r="376" spans="1:3" x14ac:dyDescent="0.3">
      <c r="A376" t="s">
        <v>815</v>
      </c>
      <c r="B376" t="s">
        <v>622</v>
      </c>
      <c r="C376">
        <v>0</v>
      </c>
    </row>
    <row r="377" spans="1:3" x14ac:dyDescent="0.3">
      <c r="A377" t="s">
        <v>816</v>
      </c>
      <c r="B377" t="s">
        <v>623</v>
      </c>
      <c r="C377">
        <v>0</v>
      </c>
    </row>
    <row r="378" spans="1:3" x14ac:dyDescent="0.3">
      <c r="A378" t="s">
        <v>817</v>
      </c>
      <c r="B378" t="s">
        <v>624</v>
      </c>
      <c r="C378">
        <v>0</v>
      </c>
    </row>
    <row r="379" spans="1:3" x14ac:dyDescent="0.3">
      <c r="A379" t="s">
        <v>818</v>
      </c>
      <c r="B379" t="s">
        <v>625</v>
      </c>
      <c r="C379">
        <v>0</v>
      </c>
    </row>
    <row r="380" spans="1:3" x14ac:dyDescent="0.3">
      <c r="A380" t="s">
        <v>819</v>
      </c>
      <c r="B380" t="s">
        <v>626</v>
      </c>
      <c r="C380">
        <v>13</v>
      </c>
    </row>
    <row r="381" spans="1:3" x14ac:dyDescent="0.3">
      <c r="A381" t="s">
        <v>7</v>
      </c>
      <c r="B381" t="s">
        <v>6</v>
      </c>
      <c r="C381">
        <v>57</v>
      </c>
    </row>
    <row r="382" spans="1:3" x14ac:dyDescent="0.3">
      <c r="A382" t="s">
        <v>9</v>
      </c>
      <c r="B382" t="s">
        <v>8</v>
      </c>
      <c r="C382">
        <v>73</v>
      </c>
    </row>
    <row r="383" spans="1:3" x14ac:dyDescent="0.3">
      <c r="A383" t="s">
        <v>5</v>
      </c>
      <c r="B383" t="s">
        <v>4</v>
      </c>
      <c r="C383">
        <v>587</v>
      </c>
    </row>
    <row r="384" spans="1:3" x14ac:dyDescent="0.3">
      <c r="A384" t="s">
        <v>820</v>
      </c>
      <c r="B384" t="s">
        <v>627</v>
      </c>
      <c r="C384">
        <v>0</v>
      </c>
    </row>
    <row r="385" spans="1:3" x14ac:dyDescent="0.3">
      <c r="A385" t="s">
        <v>821</v>
      </c>
      <c r="B385" t="s">
        <v>628</v>
      </c>
      <c r="C385">
        <v>0</v>
      </c>
    </row>
    <row r="386" spans="1:3" x14ac:dyDescent="0.3">
      <c r="A386" t="s">
        <v>822</v>
      </c>
      <c r="B386" t="s">
        <v>629</v>
      </c>
      <c r="C386">
        <v>0</v>
      </c>
    </row>
    <row r="387" spans="1:3" x14ac:dyDescent="0.3">
      <c r="A387" t="s">
        <v>823</v>
      </c>
      <c r="B387" t="s">
        <v>630</v>
      </c>
      <c r="C387">
        <v>0</v>
      </c>
    </row>
    <row r="388" spans="1:3" x14ac:dyDescent="0.3">
      <c r="A388" t="s">
        <v>824</v>
      </c>
      <c r="B388" t="s">
        <v>631</v>
      </c>
      <c r="C388">
        <v>1</v>
      </c>
    </row>
    <row r="389" spans="1:3" x14ac:dyDescent="0.3">
      <c r="A389" t="s">
        <v>825</v>
      </c>
      <c r="B389" t="s">
        <v>632</v>
      </c>
      <c r="C389">
        <v>0</v>
      </c>
    </row>
    <row r="390" spans="1:3" x14ac:dyDescent="0.3">
      <c r="A390" t="s">
        <v>826</v>
      </c>
      <c r="B390" t="s">
        <v>633</v>
      </c>
      <c r="C390">
        <v>0</v>
      </c>
    </row>
    <row r="391" spans="1:3" x14ac:dyDescent="0.3">
      <c r="A391" t="s">
        <v>827</v>
      </c>
      <c r="B391" t="s">
        <v>634</v>
      </c>
      <c r="C391">
        <v>1</v>
      </c>
    </row>
    <row r="392" spans="1:3" x14ac:dyDescent="0.3">
      <c r="A392" t="s">
        <v>828</v>
      </c>
      <c r="B392" t="s">
        <v>635</v>
      </c>
      <c r="C392">
        <v>3</v>
      </c>
    </row>
    <row r="393" spans="1:3" x14ac:dyDescent="0.3">
      <c r="A393" t="s">
        <v>829</v>
      </c>
      <c r="B393" t="s">
        <v>636</v>
      </c>
      <c r="C393">
        <v>0</v>
      </c>
    </row>
    <row r="394" spans="1:3" x14ac:dyDescent="0.3">
      <c r="A394" t="s">
        <v>830</v>
      </c>
      <c r="B394" t="s">
        <v>637</v>
      </c>
      <c r="C394">
        <v>0</v>
      </c>
    </row>
    <row r="395" spans="1:3" x14ac:dyDescent="0.3">
      <c r="A395" t="s">
        <v>831</v>
      </c>
      <c r="B395" t="s">
        <v>638</v>
      </c>
      <c r="C395">
        <v>0</v>
      </c>
    </row>
    <row r="396" spans="1:3" x14ac:dyDescent="0.3">
      <c r="A396" t="s">
        <v>832</v>
      </c>
      <c r="B396" t="s">
        <v>639</v>
      </c>
      <c r="C396">
        <v>0</v>
      </c>
    </row>
    <row r="397" spans="1:3" x14ac:dyDescent="0.3">
      <c r="A397" t="s">
        <v>833</v>
      </c>
      <c r="B397" t="s">
        <v>640</v>
      </c>
      <c r="C397">
        <v>0</v>
      </c>
    </row>
    <row r="398" spans="1:3" x14ac:dyDescent="0.3">
      <c r="A398" t="s">
        <v>834</v>
      </c>
      <c r="B398" t="s">
        <v>641</v>
      </c>
      <c r="C398">
        <v>0</v>
      </c>
    </row>
    <row r="399" spans="1:3" x14ac:dyDescent="0.3">
      <c r="A399" t="s">
        <v>835</v>
      </c>
      <c r="B399" t="s">
        <v>642</v>
      </c>
      <c r="C399">
        <v>0</v>
      </c>
    </row>
    <row r="400" spans="1:3" x14ac:dyDescent="0.3">
      <c r="A400" t="s">
        <v>836</v>
      </c>
      <c r="B400" t="s">
        <v>643</v>
      </c>
      <c r="C400">
        <v>0</v>
      </c>
    </row>
    <row r="401" spans="1:3" x14ac:dyDescent="0.3">
      <c r="A401" t="s">
        <v>837</v>
      </c>
      <c r="B401" t="s">
        <v>644</v>
      </c>
      <c r="C401">
        <v>0</v>
      </c>
    </row>
    <row r="402" spans="1:3" x14ac:dyDescent="0.3">
      <c r="A402" t="s">
        <v>838</v>
      </c>
      <c r="B402" t="s">
        <v>645</v>
      </c>
      <c r="C402">
        <v>0</v>
      </c>
    </row>
    <row r="403" spans="1:3" x14ac:dyDescent="0.3">
      <c r="A403" t="s">
        <v>839</v>
      </c>
      <c r="B403" t="s">
        <v>646</v>
      </c>
      <c r="C403">
        <v>0</v>
      </c>
    </row>
    <row r="404" spans="1:3" x14ac:dyDescent="0.3">
      <c r="A404" t="s">
        <v>840</v>
      </c>
      <c r="B404" t="s">
        <v>647</v>
      </c>
      <c r="C404">
        <v>0</v>
      </c>
    </row>
    <row r="405" spans="1:3" x14ac:dyDescent="0.3">
      <c r="A405" t="s">
        <v>841</v>
      </c>
      <c r="B405" t="s">
        <v>648</v>
      </c>
      <c r="C405">
        <v>0</v>
      </c>
    </row>
    <row r="406" spans="1:3" x14ac:dyDescent="0.3">
      <c r="A406" t="s">
        <v>842</v>
      </c>
      <c r="B406" t="s">
        <v>649</v>
      </c>
      <c r="C406">
        <v>0</v>
      </c>
    </row>
    <row r="407" spans="1:3" x14ac:dyDescent="0.3">
      <c r="A407" t="s">
        <v>843</v>
      </c>
      <c r="B407" t="s">
        <v>650</v>
      </c>
      <c r="C407">
        <v>0</v>
      </c>
    </row>
    <row r="408" spans="1:3" x14ac:dyDescent="0.3">
      <c r="A408" t="s">
        <v>844</v>
      </c>
      <c r="B408" t="s">
        <v>651</v>
      </c>
      <c r="C408">
        <v>0</v>
      </c>
    </row>
    <row r="409" spans="1:3" x14ac:dyDescent="0.3">
      <c r="A409" t="s">
        <v>845</v>
      </c>
      <c r="B409" t="s">
        <v>652</v>
      </c>
      <c r="C409">
        <v>0</v>
      </c>
    </row>
    <row r="410" spans="1:3" x14ac:dyDescent="0.3">
      <c r="A410" t="s">
        <v>846</v>
      </c>
      <c r="B410" t="s">
        <v>653</v>
      </c>
      <c r="C410">
        <v>0</v>
      </c>
    </row>
    <row r="411" spans="1:3" x14ac:dyDescent="0.3">
      <c r="A411" t="s">
        <v>847</v>
      </c>
      <c r="B411" t="s">
        <v>654</v>
      </c>
      <c r="C411">
        <v>0</v>
      </c>
    </row>
    <row r="412" spans="1:3" x14ac:dyDescent="0.3">
      <c r="A412" t="s">
        <v>848</v>
      </c>
      <c r="B412" t="s">
        <v>655</v>
      </c>
      <c r="C412">
        <v>0</v>
      </c>
    </row>
    <row r="413" spans="1:3" x14ac:dyDescent="0.3">
      <c r="A413" t="s">
        <v>849</v>
      </c>
      <c r="B413" t="s">
        <v>656</v>
      </c>
      <c r="C413">
        <v>0</v>
      </c>
    </row>
    <row r="414" spans="1:3" x14ac:dyDescent="0.3">
      <c r="A414" t="s">
        <v>850</v>
      </c>
      <c r="B414" t="s">
        <v>657</v>
      </c>
      <c r="C414">
        <v>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교구 인원 목표</vt:lpstr>
      <vt:lpstr>교회현황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우민 한</dc:creator>
  <cp:lastModifiedBy>J.K</cp:lastModifiedBy>
  <dcterms:created xsi:type="dcterms:W3CDTF">2025-08-26T01:05:31Z</dcterms:created>
  <dcterms:modified xsi:type="dcterms:W3CDTF">2025-08-27T15:44:08Z</dcterms:modified>
</cp:coreProperties>
</file>